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UpLoad\Edit\"/>
    </mc:Choice>
  </mc:AlternateContent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62913"/>
</workbook>
</file>

<file path=xl/calcChain.xml><?xml version="1.0" encoding="utf-8"?>
<calcChain xmlns="http://schemas.openxmlformats.org/spreadsheetml/2006/main">
  <c r="L85" i="4" l="1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<sst xmlns="http://schemas.openxmlformats.org/spreadsheetml/2006/main" count="640" uniqueCount="156">
  <si>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</si>
  <si>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</si>
  <si>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</si>
  <si>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</si>
  <si>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</si>
  <si>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</si>
  <si>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</si>
  <si>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</si>
  <si>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</si>
  <si>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</si>
  <si>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</si>
  <si>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</si>
  <si>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</si>
  <si>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</si>
  <si>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</si>
  <si>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</si>
  <si>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</si>
  <si>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</si>
  <si>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</si>
  <si>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</si>
  <si>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</si>
  <si>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</si>
  <si>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</si>
  <si>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</si>
  <si>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</si>
  <si>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</si>
  <si>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</si>
  <si>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</si>
  <si>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</si>
  <si>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</si>
  <si>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</si>
  <si>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</si>
  <si>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</si>
  <si>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</si>
  <si>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</si>
  <si>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</si>
  <si>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</si>
  <si>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</si>
  <si>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</si>
  <si>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</si>
  <si>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</si>
  <si>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</si>
  <si>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</si>
  <si>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</si>
  <si>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</si>
  <si>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</si>
  <si>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</si>
  <si>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</si>
  <si>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</si>
  <si>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</si>
  <si>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</si>
  <si>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(Constant)</t>
  </si>
  <si>
    <t>rurscore Rural wealth score</t>
  </si>
  <si>
    <t>urbscore Urban wealth score</t>
  </si>
  <si>
    <t xml:space="preserve">Combined Score= -.351+.545 * Rural Score </t>
  </si>
  <si>
    <t>Combined Score= 1.364+1.096 * Urban Score</t>
  </si>
  <si>
    <t>QH102_11 Source d'eau à boire: Eau du robinet dans le logement</t>
  </si>
  <si>
    <t>QH102_12 Source d'eau à boire: Eau du robinet dans la cour/concession</t>
  </si>
  <si>
    <t>QH102_13 Source d'eau à boire: Eau du robinet public/borne fontaine</t>
  </si>
  <si>
    <t>QH102_14 Source d'eau à boire: Eau du robinet chez le voisin</t>
  </si>
  <si>
    <t>QH102_21 Source d'eau à boire: Puits à pompe ou forage</t>
  </si>
  <si>
    <t>QH102_31 Source d'eau à boire: Puits protégés</t>
  </si>
  <si>
    <t>QH102_32 Source d'eau à boire: Puits non protégés</t>
  </si>
  <si>
    <t>QH102_41 Source d'eau à boire: Source protégée</t>
  </si>
  <si>
    <t>QH102_42 Source d'eau à boire: Source non protégée</t>
  </si>
  <si>
    <t>QH102_51 Source d'eau à boire: Eau de pluie</t>
  </si>
  <si>
    <t>QH102_71 Source d'eau à boire: Charette avec petite citerne/tonneau</t>
  </si>
  <si>
    <t>QH102_81 Source d'eau à boire: Eau de surface</t>
  </si>
  <si>
    <t>QH102_91 Source d'eau à boire: Eau en bouteille</t>
  </si>
  <si>
    <t>QH102_96 Source d'eau à boire: Autre</t>
  </si>
  <si>
    <t>QH107_12 Types de toilettes: Chasse d'eau - à une fosse septique</t>
  </si>
  <si>
    <t>QH107_13 Types de toilettes: Chasse d'eau - à des latrines</t>
  </si>
  <si>
    <t>QH107_21 Types de toilettes: Fosses/latrines - ventilées ameliorées (VIP)</t>
  </si>
  <si>
    <t>QH107_22 Types de toilettes: Fosses/latrines - avec dalles</t>
  </si>
  <si>
    <t>QH107_23 Types de toilettes: Fosses/latrines - sans dalles/trou ouvert</t>
  </si>
  <si>
    <t>QH107_31 Types de toilettes: Toilettes à compostage</t>
  </si>
  <si>
    <t>QH107_61 Types de toilettes: Pas de toilette/nature</t>
  </si>
  <si>
    <t>QH107_96 Types de toilettes: Autre</t>
  </si>
  <si>
    <t>QH107_12_sh Types de toilettes: Chasse d'eau - à une fosse septique - shared</t>
  </si>
  <si>
    <t>QH107_21_sh Types de toilettes: Fosses/latrines - ventilées ameliorées (VIP) - shared</t>
  </si>
  <si>
    <t>QH107_22_sh Types de toilettes: Fosses/latrines - avec dalles - shared</t>
  </si>
  <si>
    <t>QH107_23_sh Types de toilettes: Fosses/latrines - sans dalles/trou ouvert - shared</t>
  </si>
  <si>
    <t>QH107_31_sh Types de toilettes: Toilettes à compostage - shared</t>
  </si>
  <si>
    <t>QH107_96_sh Types de toilettes: Autre - shared</t>
  </si>
  <si>
    <t>QH108 Partage de toilette avec d'autres ménages</t>
  </si>
  <si>
    <t>QH110A Electricité</t>
  </si>
  <si>
    <t>QH110B Radio</t>
  </si>
  <si>
    <t>QH110C Télévision</t>
  </si>
  <si>
    <t>QH110D Téléphone portable</t>
  </si>
  <si>
    <t>QH110E Téléphone fixe</t>
  </si>
  <si>
    <t>QH110F Réfrigérateur</t>
  </si>
  <si>
    <t>QH110G Tables</t>
  </si>
  <si>
    <t>QH110H Chaises</t>
  </si>
  <si>
    <t>QH110I Armoire/bibliothèque</t>
  </si>
  <si>
    <t>QH110J Cuisinière /réchaud</t>
  </si>
  <si>
    <t>QH110K Congélateur</t>
  </si>
  <si>
    <t>QH110L Fusil de chasse</t>
  </si>
  <si>
    <t>QH110M Charrue</t>
  </si>
  <si>
    <t>QH111_2 Type de combustible: Gaz propane liquifié (GPL)</t>
  </si>
  <si>
    <t>QH111_7 Type de combustible: Charbon de bois</t>
  </si>
  <si>
    <t>QH111_8 Type de combustible: Bois</t>
  </si>
  <si>
    <t>QH111_95 Type de combustible: Repas non préparé dans le mémage</t>
  </si>
  <si>
    <t>QH111_96 Type de combustible: Autre</t>
  </si>
  <si>
    <t>QH114_11 Principal matériau du sol: Terre/sable</t>
  </si>
  <si>
    <t>QH114_12 Principal matériau du sol: Bouse</t>
  </si>
  <si>
    <t>QH114_33 Principal matériau du sol: Carrelage</t>
  </si>
  <si>
    <t>QH114_34 Principal matériau du sol: Ciment</t>
  </si>
  <si>
    <t>QH114_96 Principal matériau du sol: Autre</t>
  </si>
  <si>
    <t>QH115_12 Principal materiel du toit: Chaume/Palme/Feuilles</t>
  </si>
  <si>
    <t>QH115_31 Principal materiel du toit: Tôle</t>
  </si>
  <si>
    <t>QH115_96 Principal materiel du toit: Autres</t>
  </si>
  <si>
    <t>QH116_12 Principal materiel des murs extérieurs: Bambou/Cane/Palme/Tronc</t>
  </si>
  <si>
    <t>QH116_13 Principal materiel des murs extérieurs: Terre</t>
  </si>
  <si>
    <t>QH116_21 Principal materiel des murs extérieurs: Bambou avec boue</t>
  </si>
  <si>
    <t>QH116_22 Principal materiel des murs extérieurs: Pierres avec boue</t>
  </si>
  <si>
    <t>QH116_23 Principal materiel des murs extérieurs: Adobe non recouvert</t>
  </si>
  <si>
    <t>QH116_31 Principal materiel des murs extérieurs: Ciment</t>
  </si>
  <si>
    <t>QH116_32 Principal materiel des murs extérieurs: Pierres avec chaux/ciment</t>
  </si>
  <si>
    <t>QH116_33 Principal materiel des murs extérieurs: Briques</t>
  </si>
  <si>
    <t>QH116_34 Principal materiel des murs extérieurs: Blocs de ciment</t>
  </si>
  <si>
    <t>QH116_35 Principal materiel des murs extérieurs: Adobe recouvert</t>
  </si>
  <si>
    <t>QH116_36 Principal materiel des murs extérieurs: Planches en bois/Shingles</t>
  </si>
  <si>
    <t>QH116_96 Principal materiel des murs extérieurs: Autres</t>
  </si>
  <si>
    <t>QH117 Pièces utilisées pour dormir</t>
  </si>
  <si>
    <t>QH118A Pirogue</t>
  </si>
  <si>
    <t>QH118B Montre</t>
  </si>
  <si>
    <t>QH118C Bicyclette</t>
  </si>
  <si>
    <t>QH118D Motocyclette/Scooter</t>
  </si>
  <si>
    <t>QH118E Charrette avec animal</t>
  </si>
  <si>
    <t>QH118F Voiture ou camionette</t>
  </si>
  <si>
    <t>QH119 Possession des terres cultivables</t>
  </si>
  <si>
    <t>landarea</t>
  </si>
  <si>
    <t>QH121 Bétail, des troupeaux ou d'autres animaux</t>
  </si>
  <si>
    <t>QH122A_0 Vaches/Taureaux: Aucun</t>
  </si>
  <si>
    <t>QH122A_95 Vaches/Taureaux: 95 ou plus</t>
  </si>
  <si>
    <t>QH122A_98 Vaches/Taureaux: Ne sait pas</t>
  </si>
  <si>
    <t>QH122B_0 Chevaux/ânes/mules: Aucun</t>
  </si>
  <si>
    <t>QH122B_98 Chevaux/ânes/mules: Ne sait pas</t>
  </si>
  <si>
    <t>QH122C_0 Chèvres: Aucun</t>
  </si>
  <si>
    <t>QH122C_95 Chèvres: 95 ou plus</t>
  </si>
  <si>
    <t>QH122C_98 Chèvres: Ne sait pas</t>
  </si>
  <si>
    <t>QH122D_0 Porcs: Aucun</t>
  </si>
  <si>
    <t>QH122D_98 Porcs: Ne sait pas</t>
  </si>
  <si>
    <t>QH122E_0 Moutons: Aucun</t>
  </si>
  <si>
    <t>QH122E_95 Moutons: 95 ou plus</t>
  </si>
  <si>
    <t>QH122E_98 Moutons: Ne sait pas</t>
  </si>
  <si>
    <t>QH122F_0 Poulets: Aucun</t>
  </si>
  <si>
    <t>QH122F_95 Poulets: 95 ou plus</t>
  </si>
  <si>
    <t>QH122F_98 Poulets: Ne sait pas</t>
  </si>
  <si>
    <t>QH123 Compte bancaire</t>
  </si>
  <si>
    <t>memsleep Number of members per sleeping room</t>
  </si>
  <si>
    <t>QH102_61 Source d'eau à boire: Camion citerne</t>
  </si>
  <si>
    <t>QH107_11 Types de toilettes: Chasse d'eau - à un système d'égout</t>
  </si>
  <si>
    <t>QH107_11_sh Types de toilettes: Chasse d'eau - à un système d'égout - shared</t>
  </si>
  <si>
    <t>QH118G Bateau à moteur</t>
  </si>
  <si>
    <t>QH122B_95 Chevaux/ânes/mules: 95 ou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</si>
</sst>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####.00"/>
    <numFmt numFmtId="165" formatCode="####.000"/>
    <numFmt numFmtId="166" formatCode="###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0"/>
    <numFmt numFmtId="176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48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5" fillId="2" borderId="0" xfId="2" applyFont="1" applyFill="1"/>
    <xf numFmtId="0" fontId="4" fillId="0" borderId="0" xfId="2"/>
    <xf numFmtId="0" fontId="5" fillId="0" borderId="3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166" fontId="5" fillId="0" borderId="20" xfId="2" applyNumberFormat="1" applyFont="1" applyBorder="1" applyAlignment="1">
      <alignment horizontal="right" vertical="center"/>
    </xf>
    <xf numFmtId="0" fontId="5" fillId="0" borderId="21" xfId="2" applyFont="1" applyBorder="1" applyAlignment="1">
      <alignment horizontal="left" vertical="top" wrapText="1"/>
    </xf>
    <xf numFmtId="0" fontId="5" fillId="0" borderId="22" xfId="2" applyFont="1" applyBorder="1" applyAlignment="1">
      <alignment horizontal="left" vertical="top" wrapText="1"/>
    </xf>
    <xf numFmtId="166" fontId="5" fillId="0" borderId="23" xfId="2" applyNumberFormat="1" applyFont="1" applyBorder="1" applyAlignment="1">
      <alignment horizontal="right" vertical="center"/>
    </xf>
    <xf numFmtId="0" fontId="5" fillId="0" borderId="22" xfId="2" applyFont="1" applyBorder="1" applyAlignment="1">
      <alignment horizontal="left" vertical="top" wrapText="1"/>
    </xf>
    <xf numFmtId="169" fontId="5" fillId="0" borderId="23" xfId="2" applyNumberFormat="1" applyFont="1" applyBorder="1" applyAlignment="1">
      <alignment horizontal="right" vertical="center"/>
    </xf>
    <xf numFmtId="170" fontId="5" fillId="0" borderId="23" xfId="2" applyNumberFormat="1" applyFont="1" applyBorder="1" applyAlignment="1">
      <alignment horizontal="right" vertical="center"/>
    </xf>
    <xf numFmtId="172" fontId="5" fillId="0" borderId="23" xfId="2" applyNumberFormat="1" applyFont="1" applyBorder="1" applyAlignment="1">
      <alignment horizontal="right" vertical="center"/>
    </xf>
    <xf numFmtId="175" fontId="5" fillId="0" borderId="23" xfId="2" applyNumberFormat="1" applyFont="1" applyBorder="1" applyAlignment="1">
      <alignment horizontal="right" vertical="center"/>
    </xf>
    <xf numFmtId="171" fontId="5" fillId="0" borderId="23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0" fontId="5" fillId="0" borderId="22" xfId="2" applyFont="1" applyBorder="1" applyAlignment="1">
      <alignment horizontal="left" vertical="top"/>
    </xf>
    <xf numFmtId="0" fontId="5" fillId="0" borderId="8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/>
    </xf>
    <xf numFmtId="176" fontId="5" fillId="0" borderId="24" xfId="2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left" wrapText="1"/>
    </xf>
    <xf numFmtId="0" fontId="5" fillId="0" borderId="4" xfId="2" applyFont="1" applyBorder="1" applyAlignment="1">
      <alignment horizontal="left" wrapText="1"/>
    </xf>
    <xf numFmtId="0" fontId="5" fillId="0" borderId="5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7" xfId="2" applyFont="1" applyBorder="1" applyAlignment="1">
      <alignment horizontal="center" wrapText="1"/>
    </xf>
    <xf numFmtId="0" fontId="5" fillId="0" borderId="8" xfId="2" applyFont="1" applyBorder="1" applyAlignment="1">
      <alignment horizontal="left" wrapText="1"/>
    </xf>
    <xf numFmtId="0" fontId="5" fillId="0" borderId="9" xfId="2" applyFont="1" applyBorder="1" applyAlignment="1">
      <alignment horizontal="left" wrapText="1"/>
    </xf>
    <xf numFmtId="0" fontId="5" fillId="0" borderId="10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0" borderId="13" xfId="2" applyFont="1" applyBorder="1" applyAlignment="1">
      <alignment horizontal="left" vertical="top"/>
    </xf>
    <xf numFmtId="165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0" fontId="5" fillId="0" borderId="15" xfId="2" applyFont="1" applyBorder="1" applyAlignment="1">
      <alignment horizontal="left" vertical="center" wrapText="1"/>
    </xf>
    <xf numFmtId="171" fontId="5" fillId="0" borderId="15" xfId="2" applyNumberFormat="1" applyFont="1" applyBorder="1" applyAlignment="1">
      <alignment horizontal="right" vertical="center"/>
    </xf>
    <xf numFmtId="171" fontId="5" fillId="0" borderId="16" xfId="2" applyNumberFormat="1" applyFont="1" applyBorder="1" applyAlignment="1">
      <alignment horizontal="right" vertical="center"/>
    </xf>
    <xf numFmtId="0" fontId="5" fillId="0" borderId="9" xfId="2" applyFont="1" applyBorder="1" applyAlignment="1">
      <alignment horizontal="left" vertical="top" wrapText="1"/>
    </xf>
    <xf numFmtId="165" fontId="5" fillId="0" borderId="17" xfId="2" applyNumberFormat="1" applyFont="1" applyBorder="1" applyAlignment="1">
      <alignment horizontal="right" vertical="center"/>
    </xf>
    <xf numFmtId="165" fontId="5" fillId="0" borderId="18" xfId="2" applyNumberFormat="1" applyFont="1" applyBorder="1" applyAlignment="1">
      <alignment horizontal="right" vertical="center"/>
    </xf>
    <xf numFmtId="171" fontId="5" fillId="0" borderId="18" xfId="2" applyNumberFormat="1" applyFont="1" applyBorder="1" applyAlignment="1">
      <alignment horizontal="right" vertical="center"/>
    </xf>
    <xf numFmtId="171" fontId="5" fillId="0" borderId="19" xfId="2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top" wrapText="1"/>
    </xf>
    <xf numFmtId="171" fontId="5" fillId="0" borderId="14" xfId="2" applyNumberFormat="1" applyFont="1" applyBorder="1" applyAlignment="1">
      <alignment horizontal="right" vertical="center"/>
    </xf>
    <xf numFmtId="171" fontId="5" fillId="0" borderId="17" xfId="2" applyNumberFormat="1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3" fontId="5" fillId="0" borderId="29" xfId="3" applyNumberFormat="1" applyFont="1" applyBorder="1" applyAlignment="1">
      <alignment horizontal="right" vertical="center"/>
    </xf>
    <xf numFmtId="171" fontId="5" fillId="0" borderId="1" xfId="3" applyNumberFormat="1" applyFont="1" applyBorder="1" applyAlignment="1">
      <alignment horizontal="right" vertical="center"/>
    </xf>
    <xf numFmtId="174" fontId="5" fillId="0" borderId="29" xfId="3" applyNumberFormat="1" applyFont="1" applyBorder="1" applyAlignment="1">
      <alignment horizontal="right" vertical="center"/>
    </xf>
    <xf numFmtId="172" fontId="5" fillId="0" borderId="1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73" fontId="5" fillId="0" borderId="17" xfId="3" applyNumberFormat="1" applyFont="1" applyBorder="1" applyAlignment="1">
      <alignment horizontal="right" vertical="center"/>
    </xf>
    <xf numFmtId="171" fontId="5" fillId="0" borderId="18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5" fillId="0" borderId="0" xfId="3" applyFont="1" applyBorder="1" applyAlignment="1">
      <alignment horizontal="left" vertical="top" wrapText="1"/>
    </xf>
    <xf numFmtId="0" fontId="4" fillId="0" borderId="0" xfId="3"/>
    <xf numFmtId="0" fontId="5" fillId="0" borderId="20" xfId="3" applyFont="1" applyBorder="1" applyAlignment="1">
      <alignment horizontal="left" wrapText="1"/>
    </xf>
    <xf numFmtId="0" fontId="5" fillId="0" borderId="31" xfId="3" applyFont="1" applyBorder="1" applyAlignment="1">
      <alignment horizontal="center" wrapText="1"/>
    </xf>
    <xf numFmtId="0" fontId="5" fillId="0" borderId="24" xfId="3" applyFont="1" applyBorder="1" applyAlignment="1">
      <alignment horizontal="left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165" fontId="5" fillId="0" borderId="24" xfId="3" applyNumberFormat="1" applyFont="1" applyBorder="1" applyAlignment="1">
      <alignment horizontal="right" vertical="center"/>
    </xf>
    <xf numFmtId="0" fontId="2" fillId="0" borderId="0" xfId="4" applyFont="1" applyBorder="1" applyAlignment="1">
      <alignment horizontal="center" vertical="center" wrapText="1"/>
    </xf>
    <xf numFmtId="0" fontId="5" fillId="0" borderId="25" xfId="4" applyFont="1" applyBorder="1" applyAlignment="1">
      <alignment horizontal="left" wrapText="1"/>
    </xf>
    <xf numFmtId="0" fontId="5" fillId="0" borderId="26" xfId="4" applyFont="1" applyBorder="1" applyAlignment="1">
      <alignment horizontal="center" wrapText="1"/>
    </xf>
    <xf numFmtId="0" fontId="5" fillId="0" borderId="27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4" fontId="5" fillId="0" borderId="14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166" fontId="5" fillId="0" borderId="15" xfId="4" applyNumberFormat="1" applyFont="1" applyBorder="1" applyAlignment="1">
      <alignment horizontal="right" vertical="center"/>
    </xf>
    <xf numFmtId="166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4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6" fontId="5" fillId="0" borderId="1" xfId="4" applyNumberFormat="1" applyFont="1" applyBorder="1" applyAlignment="1">
      <alignment horizontal="right" vertical="center"/>
    </xf>
    <xf numFmtId="166" fontId="5" fillId="0" borderId="30" xfId="4" applyNumberFormat="1" applyFont="1" applyBorder="1" applyAlignment="1">
      <alignment horizontal="right" vertical="center"/>
    </xf>
    <xf numFmtId="173" fontId="5" fillId="0" borderId="29" xfId="4" applyNumberFormat="1" applyFont="1" applyBorder="1" applyAlignment="1">
      <alignment horizontal="right" vertical="center"/>
    </xf>
    <xf numFmtId="171" fontId="5" fillId="0" borderId="1" xfId="4" applyNumberFormat="1" applyFont="1" applyBorder="1" applyAlignment="1">
      <alignment horizontal="right" vertical="center"/>
    </xf>
    <xf numFmtId="174" fontId="5" fillId="0" borderId="29" xfId="4" applyNumberFormat="1" applyFont="1" applyBorder="1" applyAlignment="1">
      <alignment horizontal="right" vertical="center"/>
    </xf>
    <xf numFmtId="172" fontId="5" fillId="0" borderId="1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73" fontId="5" fillId="0" borderId="17" xfId="4" applyNumberFormat="1" applyFont="1" applyBorder="1" applyAlignment="1">
      <alignment horizontal="right" vertical="center"/>
    </xf>
    <xf numFmtId="171" fontId="5" fillId="0" borderId="18" xfId="4" applyNumberFormat="1" applyFont="1" applyBorder="1" applyAlignment="1">
      <alignment horizontal="right" vertical="center"/>
    </xf>
    <xf numFmtId="166" fontId="5" fillId="0" borderId="18" xfId="4" applyNumberFormat="1" applyFont="1" applyBorder="1" applyAlignment="1">
      <alignment horizontal="right" vertical="center"/>
    </xf>
    <xf numFmtId="166" fontId="5" fillId="0" borderId="19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horizontal="left" vertical="top" wrapText="1"/>
    </xf>
    <xf numFmtId="0" fontId="4" fillId="0" borderId="0" xfId="4"/>
    <xf numFmtId="0" fontId="5" fillId="0" borderId="20" xfId="4" applyFont="1" applyBorder="1" applyAlignment="1">
      <alignment horizontal="left" wrapText="1"/>
    </xf>
    <xf numFmtId="0" fontId="5" fillId="0" borderId="31" xfId="4" applyFont="1" applyBorder="1" applyAlignment="1">
      <alignment horizontal="center" wrapText="1"/>
    </xf>
    <xf numFmtId="0" fontId="5" fillId="0" borderId="24" xfId="4" applyFont="1" applyBorder="1" applyAlignment="1">
      <alignment horizontal="left" wrapText="1"/>
    </xf>
    <xf numFmtId="0" fontId="5" fillId="0" borderId="32" xfId="4" applyFont="1" applyBorder="1" applyAlignment="1">
      <alignment horizontal="center"/>
    </xf>
    <xf numFmtId="165" fontId="5" fillId="0" borderId="20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65" fontId="5" fillId="0" borderId="24" xfId="4" applyNumberFormat="1" applyFont="1" applyBorder="1" applyAlignment="1">
      <alignment horizontal="right" vertical="center"/>
    </xf>
    <xf numFmtId="0" fontId="5" fillId="0" borderId="25" xfId="1" applyFont="1" applyBorder="1" applyAlignment="1">
      <alignment horizontal="left" wrapText="1"/>
    </xf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166" fontId="5" fillId="0" borderId="16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173" fontId="5" fillId="0" borderId="29" xfId="1" applyNumberFormat="1" applyFont="1" applyBorder="1" applyAlignment="1">
      <alignment horizontal="right" vertical="center"/>
    </xf>
    <xf numFmtId="171" fontId="5" fillId="0" borderId="1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center"/>
    </xf>
    <xf numFmtId="171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top" wrapText="1"/>
    </xf>
    <xf numFmtId="0" fontId="4" fillId="0" borderId="0" xfId="1"/>
    <xf numFmtId="0" fontId="5" fillId="0" borderId="20" xfId="1" applyFont="1" applyBorder="1" applyAlignment="1">
      <alignment horizontal="left" wrapText="1"/>
    </xf>
    <xf numFmtId="0" fontId="5" fillId="0" borderId="31" xfId="1" applyFont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165" fontId="5" fillId="0" borderId="24" xfId="1" applyNumberFormat="1" applyFont="1" applyBorder="1" applyAlignment="1">
      <alignment horizontal="right" vertical="center"/>
    </xf>
  </cellXfs>
  <cellStyles count="5">
    <cellStyle name="Normal" xfId="0" builtinId="0"/>
    <cellStyle name="Normal_Common" xfId="1"/>
    <cellStyle name="Normal_Composite" xfId="2"/>
    <cellStyle name="Normal_Rural" xfId="3"/>
    <cellStyle name="Normal_Urban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9</xdr:col>
      <xdr:colOff>223837</xdr:colOff>
      <xdr:row>76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945832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6"/>
  <sheetViews>
    <sheetView tabSelected="1" topLeftCell="A78" workbookViewId="0">
      <selection activeCell="K86" sqref="K86:L86"/>
    </sheetView>
  </sheetViews>
  <sheetFormatPr defaultColWidth="9.1328125" defaultRowHeight="14.25" x14ac:dyDescent="0.45"/>
  <cols>
    <col min="1" max="1" width="9.1328125" style="3"/>
    <col min="2" max="2" width="30.73046875" style="3" customWidth="1"/>
    <col min="3" max="7" width="9.1328125" style="3"/>
    <col min="8" max="8" width="27.73046875" style="3" customWidth="1"/>
    <col min="9" max="9" width="10.265625" style="3" bestFit="1" customWidth="1"/>
    <col min="10" max="10" width="9.1328125" style="3"/>
    <col min="11" max="11" width="12.73046875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43</v>
      </c>
    </row>
    <row r="2" spans="1:12" ht="15.75" customHeight="1" thickBot="1" x14ac:dyDescent="0.4">
      <c r="H2" s="5" t="s">
        <v>6</v>
      </c>
      <c r="I2" s="5"/>
      <c r="J2" s="140"/>
    </row>
    <row r="3" spans="1:12" ht="15" thickTop="1" thickBot="1" x14ac:dyDescent="0.4">
      <c r="B3" s="5" t="s">
        <v>0</v>
      </c>
      <c r="C3" s="5"/>
      <c r="D3" s="5"/>
      <c r="E3" s="5"/>
      <c r="F3" s="5"/>
      <c r="H3" s="141" t="s">
        <v>47</v>
      </c>
      <c r="I3" s="142" t="s">
        <v>4</v>
      </c>
      <c r="J3" s="140"/>
      <c r="K3" s="4" t="s">
        <v>8</v>
      </c>
      <c r="L3" s="4"/>
    </row>
    <row r="4" spans="1:12" ht="26.25" thickTop="1" thickBot="1" x14ac:dyDescent="0.4">
      <c r="B4" s="118" t="s">
        <v>47</v>
      </c>
      <c r="C4" s="119" t="s">
        <v>1</v>
      </c>
      <c r="D4" s="120" t="s">
        <v>49</v>
      </c>
      <c r="E4" s="120" t="s">
        <v>50</v>
      </c>
      <c r="F4" s="121" t="s">
        <v>2</v>
      </c>
      <c r="H4" s="143"/>
      <c r="I4" s="144" t="s">
        <v>5</v>
      </c>
      <c r="J4" s="140"/>
      <c r="K4" s="2" t="s">
        <v>9</v>
      </c>
      <c r="L4" s="2" t="s">
        <v>10</v>
      </c>
    </row>
    <row r="5" spans="1:12" ht="23.65" thickTop="1" x14ac:dyDescent="0.35">
      <c r="B5" s="122" t="s">
        <v>56</v>
      </c>
      <c r="C5" s="123">
        <v>9.4602977667493787E-3</v>
      </c>
      <c r="D5" s="124">
        <v>9.6810402572546236E-2</v>
      </c>
      <c r="E5" s="125">
        <v>6448</v>
      </c>
      <c r="F5" s="126">
        <v>0</v>
      </c>
      <c r="H5" s="122" t="s">
        <v>56</v>
      </c>
      <c r="I5" s="145">
        <v>2.6909373655017981E-2</v>
      </c>
      <c r="J5" s="140"/>
      <c r="K5" s="3">
        <f>((1-C5)/D5)*I5</f>
        <v>0.27532994656799037</v>
      </c>
      <c r="L5" s="3">
        <f>((0-C5)/D5)*I5</f>
        <v>-2.629579887372383E-3</v>
      </c>
    </row>
    <row r="6" spans="1:12" ht="23.25" x14ac:dyDescent="0.35">
      <c r="B6" s="127" t="s">
        <v>57</v>
      </c>
      <c r="C6" s="128">
        <v>6.8858560794044663E-2</v>
      </c>
      <c r="D6" s="129">
        <v>0.25323310339383392</v>
      </c>
      <c r="E6" s="130">
        <v>6448</v>
      </c>
      <c r="F6" s="131">
        <v>0</v>
      </c>
      <c r="H6" s="127" t="s">
        <v>57</v>
      </c>
      <c r="I6" s="146">
        <v>7.0036204004437899E-2</v>
      </c>
      <c r="J6" s="140"/>
      <c r="K6" s="3">
        <f t="shared" ref="K6:K16" si="0">((1-C6)/D6)*I6</f>
        <v>0.25752403978476895</v>
      </c>
      <c r="L6" s="3">
        <f t="shared" ref="L6:L69" si="1">((0-C6)/D6)*I6</f>
        <v>-1.9044082888813693E-2</v>
      </c>
    </row>
    <row r="7" spans="1:12" ht="23.25" x14ac:dyDescent="0.35">
      <c r="B7" s="127" t="s">
        <v>58</v>
      </c>
      <c r="C7" s="128">
        <v>0.1324441687344913</v>
      </c>
      <c r="D7" s="129">
        <v>0.33899931204370998</v>
      </c>
      <c r="E7" s="130">
        <v>6448</v>
      </c>
      <c r="F7" s="131">
        <v>0</v>
      </c>
      <c r="H7" s="127" t="s">
        <v>58</v>
      </c>
      <c r="I7" s="146">
        <v>2.8685380979890956E-2</v>
      </c>
      <c r="J7" s="140"/>
      <c r="K7" s="3">
        <f t="shared" si="0"/>
        <v>7.3410678597389992E-2</v>
      </c>
      <c r="L7" s="3">
        <f t="shared" si="1"/>
        <v>-1.120713613195764E-2</v>
      </c>
    </row>
    <row r="8" spans="1:12" ht="23.25" x14ac:dyDescent="0.35">
      <c r="B8" s="127" t="s">
        <v>59</v>
      </c>
      <c r="C8" s="128">
        <v>1.2406947890818859E-3</v>
      </c>
      <c r="D8" s="129">
        <v>3.5204370070305038E-2</v>
      </c>
      <c r="E8" s="130">
        <v>6448</v>
      </c>
      <c r="F8" s="131">
        <v>0</v>
      </c>
      <c r="H8" s="127" t="s">
        <v>59</v>
      </c>
      <c r="I8" s="146">
        <v>4.5339627089823918E-3</v>
      </c>
      <c r="J8" s="140"/>
      <c r="K8" s="3">
        <f t="shared" si="0"/>
        <v>0.12862998076750501</v>
      </c>
      <c r="L8" s="3">
        <f t="shared" si="1"/>
        <v>-1.5978879598447824E-4</v>
      </c>
    </row>
    <row r="9" spans="1:12" ht="23.25" x14ac:dyDescent="0.35">
      <c r="B9" s="127" t="s">
        <v>60</v>
      </c>
      <c r="C9" s="128">
        <v>0.5</v>
      </c>
      <c r="D9" s="129">
        <v>0.50003877622249204</v>
      </c>
      <c r="E9" s="130">
        <v>6448</v>
      </c>
      <c r="F9" s="131">
        <v>0</v>
      </c>
      <c r="H9" s="127" t="s">
        <v>60</v>
      </c>
      <c r="I9" s="146">
        <v>-4.1929806105551151E-2</v>
      </c>
      <c r="J9" s="140"/>
      <c r="K9" s="3">
        <f t="shared" si="0"/>
        <v>-4.1926554598732263E-2</v>
      </c>
      <c r="L9" s="3">
        <f t="shared" si="1"/>
        <v>4.1926554598732263E-2</v>
      </c>
    </row>
    <row r="10" spans="1:12" ht="23.25" x14ac:dyDescent="0.35">
      <c r="B10" s="127" t="s">
        <v>61</v>
      </c>
      <c r="C10" s="128">
        <v>5.4435483870967742E-2</v>
      </c>
      <c r="D10" s="129">
        <v>0.22689258664796746</v>
      </c>
      <c r="E10" s="130">
        <v>6448</v>
      </c>
      <c r="F10" s="131">
        <v>0</v>
      </c>
      <c r="H10" s="127" t="s">
        <v>61</v>
      </c>
      <c r="I10" s="146">
        <v>-6.1735350854177952E-3</v>
      </c>
      <c r="J10" s="140"/>
      <c r="K10" s="3">
        <f t="shared" si="0"/>
        <v>-2.5727926161403188E-2</v>
      </c>
      <c r="L10" s="3">
        <f t="shared" si="1"/>
        <v>1.4811386063067933E-3</v>
      </c>
    </row>
    <row r="11" spans="1:12" ht="23.25" x14ac:dyDescent="0.35">
      <c r="B11" s="127" t="s">
        <v>62</v>
      </c>
      <c r="C11" s="128">
        <v>0.16811414392059554</v>
      </c>
      <c r="D11" s="129">
        <v>0.3739966190626357</v>
      </c>
      <c r="E11" s="130">
        <v>6448</v>
      </c>
      <c r="F11" s="131">
        <v>0</v>
      </c>
      <c r="H11" s="127" t="s">
        <v>62</v>
      </c>
      <c r="I11" s="146">
        <v>-1.8617171311342912E-2</v>
      </c>
      <c r="J11" s="140"/>
      <c r="K11" s="3">
        <f t="shared" si="0"/>
        <v>-4.1410431818688864E-2</v>
      </c>
      <c r="L11" s="3">
        <f t="shared" si="1"/>
        <v>8.368551098333097E-3</v>
      </c>
    </row>
    <row r="12" spans="1:12" ht="23.25" x14ac:dyDescent="0.35">
      <c r="B12" s="127" t="s">
        <v>63</v>
      </c>
      <c r="C12" s="128">
        <v>1.3957816377171215E-3</v>
      </c>
      <c r="D12" s="129">
        <v>3.7336974035142842E-2</v>
      </c>
      <c r="E12" s="130">
        <v>6448</v>
      </c>
      <c r="F12" s="131">
        <v>0</v>
      </c>
      <c r="H12" s="127" t="s">
        <v>63</v>
      </c>
      <c r="I12" s="146">
        <v>-4.9109901465609507E-4</v>
      </c>
      <c r="J12" s="140"/>
      <c r="K12" s="3">
        <f t="shared" si="0"/>
        <v>-1.3134796280157655E-2</v>
      </c>
      <c r="L12" s="3">
        <f t="shared" si="1"/>
        <v>1.8358932523904161E-5</v>
      </c>
    </row>
    <row r="13" spans="1:12" ht="23.25" x14ac:dyDescent="0.35">
      <c r="B13" s="127" t="s">
        <v>64</v>
      </c>
      <c r="C13" s="128">
        <v>2.1712158808933003E-2</v>
      </c>
      <c r="D13" s="129">
        <v>0.14575333834711193</v>
      </c>
      <c r="E13" s="130">
        <v>6448</v>
      </c>
      <c r="F13" s="131">
        <v>0</v>
      </c>
      <c r="H13" s="127" t="s">
        <v>64</v>
      </c>
      <c r="I13" s="146">
        <v>-1.0908826545645412E-2</v>
      </c>
      <c r="J13" s="140"/>
      <c r="K13" s="3">
        <f t="shared" si="0"/>
        <v>-7.321940267228684E-2</v>
      </c>
      <c r="L13" s="3">
        <f t="shared" si="1"/>
        <v>1.6250343015409255E-3</v>
      </c>
    </row>
    <row r="14" spans="1:12" ht="23.25" x14ac:dyDescent="0.35">
      <c r="B14" s="127" t="s">
        <v>65</v>
      </c>
      <c r="C14" s="128">
        <v>4.6526054590570725E-4</v>
      </c>
      <c r="D14" s="129">
        <v>2.1566553084293841E-2</v>
      </c>
      <c r="E14" s="130">
        <v>6448</v>
      </c>
      <c r="F14" s="131">
        <v>0</v>
      </c>
      <c r="H14" s="127" t="s">
        <v>65</v>
      </c>
      <c r="I14" s="146">
        <v>-1.8681353347309304E-3</v>
      </c>
      <c r="J14" s="140"/>
      <c r="K14" s="3">
        <f t="shared" si="0"/>
        <v>-8.6581576470146804E-2</v>
      </c>
      <c r="L14" s="3">
        <f t="shared" si="1"/>
        <v>4.0301742344521404E-5</v>
      </c>
    </row>
    <row r="15" spans="1:12" ht="23.25" x14ac:dyDescent="0.35">
      <c r="B15" s="127" t="s">
        <v>151</v>
      </c>
      <c r="C15" s="128">
        <v>1.5508684863523573E-4</v>
      </c>
      <c r="D15" s="129">
        <v>1.2453387034667881E-2</v>
      </c>
      <c r="E15" s="130">
        <v>6448</v>
      </c>
      <c r="F15" s="131">
        <v>0</v>
      </c>
      <c r="H15" s="127" t="s">
        <v>151</v>
      </c>
      <c r="I15" s="146">
        <v>8.5151764148767286E-4</v>
      </c>
      <c r="J15" s="140"/>
      <c r="K15" s="3">
        <f t="shared" si="0"/>
        <v>6.83657851418253E-2</v>
      </c>
      <c r="L15" s="3">
        <f t="shared" si="1"/>
        <v>-1.0604278756293671E-5</v>
      </c>
    </row>
    <row r="16" spans="1:12" ht="23.25" x14ac:dyDescent="0.35">
      <c r="B16" s="127" t="s">
        <v>66</v>
      </c>
      <c r="C16" s="128">
        <v>6.5136476426799006E-3</v>
      </c>
      <c r="D16" s="129">
        <v>8.0450132342085159E-2</v>
      </c>
      <c r="E16" s="130">
        <v>6448</v>
      </c>
      <c r="F16" s="131">
        <v>0</v>
      </c>
      <c r="H16" s="127" t="s">
        <v>66</v>
      </c>
      <c r="I16" s="146">
        <v>1.4016510860652864E-2</v>
      </c>
      <c r="J16" s="140"/>
      <c r="K16" s="3">
        <f t="shared" si="0"/>
        <v>0.17309122859506104</v>
      </c>
      <c r="L16" s="3">
        <f t="shared" si="1"/>
        <v>-1.1348472683410185E-3</v>
      </c>
    </row>
    <row r="17" spans="2:12" ht="23.25" x14ac:dyDescent="0.35">
      <c r="B17" s="127" t="s">
        <v>67</v>
      </c>
      <c r="C17" s="128">
        <v>2.8535980148883373E-2</v>
      </c>
      <c r="D17" s="129">
        <v>0.16651119457972272</v>
      </c>
      <c r="E17" s="130">
        <v>6448</v>
      </c>
      <c r="F17" s="131">
        <v>0</v>
      </c>
      <c r="H17" s="127" t="s">
        <v>67</v>
      </c>
      <c r="I17" s="146">
        <v>-1.2975986460850684E-2</v>
      </c>
      <c r="J17" s="140"/>
      <c r="K17" s="3">
        <f>((1-C17)/D17)*I17</f>
        <v>-7.5704843753050324E-2</v>
      </c>
      <c r="L17" s="3">
        <f t="shared" si="1"/>
        <v>2.2237693567307248E-3</v>
      </c>
    </row>
    <row r="18" spans="2:12" ht="23.25" x14ac:dyDescent="0.35">
      <c r="B18" s="127" t="s">
        <v>68</v>
      </c>
      <c r="C18" s="128">
        <v>6.2034739454094297E-3</v>
      </c>
      <c r="D18" s="129">
        <v>7.8523544964074543E-2</v>
      </c>
      <c r="E18" s="130">
        <v>6448</v>
      </c>
      <c r="F18" s="131">
        <v>0</v>
      </c>
      <c r="H18" s="127" t="s">
        <v>68</v>
      </c>
      <c r="I18" s="146">
        <v>2.2544340032180695E-2</v>
      </c>
      <c r="J18" s="140"/>
      <c r="K18" s="3">
        <f t="shared" ref="K18:K81" si="2">((1-C18)/D18)*I18</f>
        <v>0.28532189697274785</v>
      </c>
      <c r="L18" s="3">
        <f t="shared" si="1"/>
        <v>-1.7810355616276396E-3</v>
      </c>
    </row>
    <row r="19" spans="2:12" ht="23.25" x14ac:dyDescent="0.35">
      <c r="B19" s="127" t="s">
        <v>69</v>
      </c>
      <c r="C19" s="128">
        <v>3.1017369727047146E-4</v>
      </c>
      <c r="D19" s="129">
        <v>1.7610382901793821E-2</v>
      </c>
      <c r="E19" s="130">
        <v>6448</v>
      </c>
      <c r="F19" s="131">
        <v>0</v>
      </c>
      <c r="H19" s="127" t="s">
        <v>69</v>
      </c>
      <c r="I19" s="146">
        <v>6.2274330683518479E-4</v>
      </c>
      <c r="J19" s="140"/>
      <c r="K19" s="3">
        <f t="shared" si="2"/>
        <v>3.5351312445218858E-2</v>
      </c>
      <c r="L19" s="3">
        <f t="shared" si="1"/>
        <v>-1.0968449409003679E-5</v>
      </c>
    </row>
    <row r="20" spans="2:12" ht="23.25" x14ac:dyDescent="0.35">
      <c r="B20" s="127" t="s">
        <v>152</v>
      </c>
      <c r="C20" s="128">
        <v>2.4813895781637717E-3</v>
      </c>
      <c r="D20" s="129">
        <v>4.9755564708312543E-2</v>
      </c>
      <c r="E20" s="130">
        <v>6448</v>
      </c>
      <c r="F20" s="131">
        <v>0</v>
      </c>
      <c r="H20" s="127" t="s">
        <v>152</v>
      </c>
      <c r="I20" s="146">
        <v>1.8861608999415743E-2</v>
      </c>
      <c r="J20" s="140"/>
      <c r="K20" s="3">
        <f t="shared" si="2"/>
        <v>0.37814475847510276</v>
      </c>
      <c r="L20" s="3">
        <f t="shared" si="1"/>
        <v>-9.4065860317189744E-4</v>
      </c>
    </row>
    <row r="21" spans="2:12" ht="23.25" x14ac:dyDescent="0.35">
      <c r="B21" s="127" t="s">
        <v>70</v>
      </c>
      <c r="C21" s="128">
        <v>1.5198511166253105E-2</v>
      </c>
      <c r="D21" s="129">
        <v>0.12235128952974106</v>
      </c>
      <c r="E21" s="130">
        <v>6448</v>
      </c>
      <c r="F21" s="131">
        <v>0</v>
      </c>
      <c r="H21" s="127" t="s">
        <v>70</v>
      </c>
      <c r="I21" s="146">
        <v>2.5241523923963272E-2</v>
      </c>
      <c r="J21" s="140"/>
      <c r="K21" s="3">
        <f t="shared" si="2"/>
        <v>0.20316819247507181</v>
      </c>
      <c r="L21" s="3">
        <f t="shared" si="1"/>
        <v>-3.1355091122137074E-3</v>
      </c>
    </row>
    <row r="22" spans="2:12" ht="23.25" x14ac:dyDescent="0.35">
      <c r="B22" s="127" t="s">
        <v>71</v>
      </c>
      <c r="C22" s="128">
        <v>9.305210918114145E-4</v>
      </c>
      <c r="D22" s="129">
        <v>3.0492612580285575E-2</v>
      </c>
      <c r="E22" s="130">
        <v>6448</v>
      </c>
      <c r="F22" s="131">
        <v>0</v>
      </c>
      <c r="H22" s="127" t="s">
        <v>71</v>
      </c>
      <c r="I22" s="146">
        <v>1.0969126817951388E-2</v>
      </c>
      <c r="J22" s="140"/>
      <c r="K22" s="3">
        <f t="shared" si="2"/>
        <v>0.35939589581687115</v>
      </c>
      <c r="L22" s="3">
        <f t="shared" si="1"/>
        <v>-3.3473694115200673E-4</v>
      </c>
    </row>
    <row r="23" spans="2:12" ht="34.9" x14ac:dyDescent="0.35">
      <c r="B23" s="127" t="s">
        <v>72</v>
      </c>
      <c r="C23" s="128">
        <v>6.2034739454094293E-4</v>
      </c>
      <c r="D23" s="129">
        <v>2.4900978426658463E-2</v>
      </c>
      <c r="E23" s="130">
        <v>6448</v>
      </c>
      <c r="F23" s="131">
        <v>0</v>
      </c>
      <c r="H23" s="127" t="s">
        <v>72</v>
      </c>
      <c r="I23" s="146">
        <v>3.2787835197327659E-3</v>
      </c>
      <c r="J23" s="140"/>
      <c r="K23" s="3">
        <f t="shared" si="2"/>
        <v>0.13159119608774156</v>
      </c>
      <c r="L23" s="3">
        <f t="shared" si="1"/>
        <v>-8.1682927428765697E-5</v>
      </c>
    </row>
    <row r="24" spans="2:12" ht="23.25" x14ac:dyDescent="0.35">
      <c r="B24" s="127" t="s">
        <v>73</v>
      </c>
      <c r="C24" s="128">
        <v>0.15694789081885857</v>
      </c>
      <c r="D24" s="129">
        <v>0.36377984265832747</v>
      </c>
      <c r="E24" s="130">
        <v>6448</v>
      </c>
      <c r="F24" s="131">
        <v>0</v>
      </c>
      <c r="H24" s="127" t="s">
        <v>73</v>
      </c>
      <c r="I24" s="146">
        <v>3.3893638654118159E-2</v>
      </c>
      <c r="J24" s="140"/>
      <c r="K24" s="3">
        <f t="shared" si="2"/>
        <v>7.8547792385559423E-2</v>
      </c>
      <c r="L24" s="3">
        <f t="shared" si="1"/>
        <v>-1.4622951783330784E-2</v>
      </c>
    </row>
    <row r="25" spans="2:12" ht="34.9" x14ac:dyDescent="0.35">
      <c r="B25" s="127" t="s">
        <v>74</v>
      </c>
      <c r="C25" s="128">
        <v>1.08560794044665E-2</v>
      </c>
      <c r="D25" s="129">
        <v>0.10363344325174159</v>
      </c>
      <c r="E25" s="130">
        <v>6448</v>
      </c>
      <c r="F25" s="131">
        <v>0</v>
      </c>
      <c r="H25" s="127" t="s">
        <v>74</v>
      </c>
      <c r="I25" s="146">
        <v>-2.5270005311457508E-3</v>
      </c>
      <c r="J25" s="140"/>
      <c r="K25" s="3">
        <f t="shared" si="2"/>
        <v>-2.4119310661642974E-2</v>
      </c>
      <c r="L25" s="3">
        <f t="shared" si="1"/>
        <v>2.6471491789197368E-4</v>
      </c>
    </row>
    <row r="26" spans="2:12" ht="23.25" x14ac:dyDescent="0.35">
      <c r="B26" s="127" t="s">
        <v>75</v>
      </c>
      <c r="C26" s="128">
        <v>4.652605459057072E-4</v>
      </c>
      <c r="D26" s="129">
        <v>2.1566553084294178E-2</v>
      </c>
      <c r="E26" s="130">
        <v>6448</v>
      </c>
      <c r="F26" s="131">
        <v>0</v>
      </c>
      <c r="H26" s="127" t="s">
        <v>75</v>
      </c>
      <c r="I26" s="146">
        <v>-9.7871879386660565E-4</v>
      </c>
      <c r="J26" s="140"/>
      <c r="K26" s="3">
        <f t="shared" si="2"/>
        <v>-4.5360212677597635E-2</v>
      </c>
      <c r="L26" s="3">
        <f t="shared" si="1"/>
        <v>2.1114140889494632E-5</v>
      </c>
    </row>
    <row r="27" spans="2:12" ht="23.25" x14ac:dyDescent="0.35">
      <c r="B27" s="127" t="s">
        <v>76</v>
      </c>
      <c r="C27" s="128">
        <v>0.54869727047146399</v>
      </c>
      <c r="D27" s="129">
        <v>0.4976615172393517</v>
      </c>
      <c r="E27" s="130">
        <v>6448</v>
      </c>
      <c r="F27" s="131">
        <v>0</v>
      </c>
      <c r="H27" s="127" t="s">
        <v>76</v>
      </c>
      <c r="I27" s="146">
        <v>-6.9008156931029491E-2</v>
      </c>
      <c r="J27" s="140"/>
      <c r="K27" s="3">
        <f t="shared" si="2"/>
        <v>-6.2579822839161955E-2</v>
      </c>
      <c r="L27" s="3">
        <f t="shared" si="1"/>
        <v>7.6085021719915796E-2</v>
      </c>
    </row>
    <row r="28" spans="2:12" x14ac:dyDescent="0.35">
      <c r="B28" s="127" t="s">
        <v>77</v>
      </c>
      <c r="C28" s="128">
        <v>3.1017369727047146E-4</v>
      </c>
      <c r="D28" s="129">
        <v>1.7610382901793592E-2</v>
      </c>
      <c r="E28" s="130">
        <v>6448</v>
      </c>
      <c r="F28" s="131">
        <v>0</v>
      </c>
      <c r="H28" s="127" t="s">
        <v>77</v>
      </c>
      <c r="I28" s="146">
        <v>-1.5955789774643294E-3</v>
      </c>
      <c r="J28" s="140"/>
      <c r="K28" s="3">
        <f t="shared" si="2"/>
        <v>-9.0576342361706697E-2</v>
      </c>
      <c r="L28" s="3">
        <f t="shared" si="1"/>
        <v>2.8103115842912409E-5</v>
      </c>
    </row>
    <row r="29" spans="2:12" ht="34.9" x14ac:dyDescent="0.35">
      <c r="B29" s="127" t="s">
        <v>153</v>
      </c>
      <c r="C29" s="128">
        <v>1.5508684863523573E-4</v>
      </c>
      <c r="D29" s="129">
        <v>1.2453387034667746E-2</v>
      </c>
      <c r="E29" s="130">
        <v>6448</v>
      </c>
      <c r="F29" s="131">
        <v>0</v>
      </c>
      <c r="H29" s="127" t="s">
        <v>153</v>
      </c>
      <c r="I29" s="146">
        <v>5.2086492719306161E-3</v>
      </c>
      <c r="J29" s="140"/>
      <c r="K29" s="3">
        <f t="shared" si="2"/>
        <v>0.41818675228127045</v>
      </c>
      <c r="L29" s="3">
        <f t="shared" si="1"/>
        <v>-6.4865325311194428E-5</v>
      </c>
    </row>
    <row r="30" spans="2:12" ht="34.9" x14ac:dyDescent="0.35">
      <c r="B30" s="127" t="s">
        <v>78</v>
      </c>
      <c r="C30" s="128">
        <v>3.1017369727047153E-3</v>
      </c>
      <c r="D30" s="129">
        <v>5.5611112391290254E-2</v>
      </c>
      <c r="E30" s="130">
        <v>6448</v>
      </c>
      <c r="F30" s="131">
        <v>0</v>
      </c>
      <c r="H30" s="127" t="s">
        <v>78</v>
      </c>
      <c r="I30" s="146">
        <v>4.2648708968834161E-3</v>
      </c>
      <c r="J30" s="140"/>
      <c r="K30" s="3">
        <f t="shared" si="2"/>
        <v>7.6453108134636558E-2</v>
      </c>
      <c r="L30" s="3">
        <f t="shared" si="1"/>
        <v>-2.3787525866408391E-4</v>
      </c>
    </row>
    <row r="31" spans="2:12" ht="34.9" x14ac:dyDescent="0.35">
      <c r="B31" s="127" t="s">
        <v>79</v>
      </c>
      <c r="C31" s="128">
        <v>2.6364764267990076E-3</v>
      </c>
      <c r="D31" s="129">
        <v>5.1282875181833873E-2</v>
      </c>
      <c r="E31" s="130">
        <v>6448</v>
      </c>
      <c r="F31" s="131">
        <v>0</v>
      </c>
      <c r="H31" s="127" t="s">
        <v>79</v>
      </c>
      <c r="I31" s="146">
        <v>3.3586409373293834E-3</v>
      </c>
      <c r="J31" s="140"/>
      <c r="K31" s="3">
        <f t="shared" si="2"/>
        <v>6.5319776783081776E-2</v>
      </c>
      <c r="L31" s="3">
        <f t="shared" si="1"/>
        <v>-1.7266929020562746E-4</v>
      </c>
    </row>
    <row r="32" spans="2:12" ht="23.25" x14ac:dyDescent="0.35">
      <c r="B32" s="127" t="s">
        <v>80</v>
      </c>
      <c r="C32" s="128">
        <v>0.24131513647642683</v>
      </c>
      <c r="D32" s="129">
        <v>0.42791417296028456</v>
      </c>
      <c r="E32" s="130">
        <v>6448</v>
      </c>
      <c r="F32" s="131">
        <v>0</v>
      </c>
      <c r="H32" s="127" t="s">
        <v>80</v>
      </c>
      <c r="I32" s="146">
        <v>4.0901288195115321E-2</v>
      </c>
      <c r="J32" s="140"/>
      <c r="K32" s="3">
        <f t="shared" si="2"/>
        <v>7.2517318221963778E-2</v>
      </c>
      <c r="L32" s="3">
        <f t="shared" si="1"/>
        <v>-2.3065606531761172E-2</v>
      </c>
    </row>
    <row r="33" spans="2:12" ht="34.9" x14ac:dyDescent="0.35">
      <c r="B33" s="127" t="s">
        <v>81</v>
      </c>
      <c r="C33" s="128">
        <v>1.2872208436724566E-2</v>
      </c>
      <c r="D33" s="129">
        <v>0.11273191919624732</v>
      </c>
      <c r="E33" s="130">
        <v>6448</v>
      </c>
      <c r="F33" s="131">
        <v>0</v>
      </c>
      <c r="H33" s="127" t="s">
        <v>81</v>
      </c>
      <c r="I33" s="146">
        <v>-1.504926940116719E-3</v>
      </c>
      <c r="J33" s="140"/>
      <c r="K33" s="3">
        <f t="shared" si="2"/>
        <v>-1.317776914873056E-2</v>
      </c>
      <c r="L33" s="3">
        <f t="shared" si="1"/>
        <v>1.7183893783890598E-4</v>
      </c>
    </row>
    <row r="34" spans="2:12" ht="23.25" x14ac:dyDescent="0.35">
      <c r="B34" s="127" t="s">
        <v>82</v>
      </c>
      <c r="C34" s="128">
        <v>1.3957816377171215E-3</v>
      </c>
      <c r="D34" s="129">
        <v>3.7336974035139768E-2</v>
      </c>
      <c r="E34" s="130">
        <v>6448</v>
      </c>
      <c r="F34" s="131">
        <v>0</v>
      </c>
      <c r="H34" s="127" t="s">
        <v>82</v>
      </c>
      <c r="I34" s="146">
        <v>-5.4655202154788078E-5</v>
      </c>
      <c r="J34" s="140"/>
      <c r="K34" s="3">
        <f t="shared" si="2"/>
        <v>-1.4617926823916596E-3</v>
      </c>
      <c r="L34" s="3">
        <f t="shared" si="1"/>
        <v>2.0431952386278827E-6</v>
      </c>
    </row>
    <row r="35" spans="2:12" ht="23.25" x14ac:dyDescent="0.35">
      <c r="B35" s="127" t="s">
        <v>83</v>
      </c>
      <c r="C35" s="128">
        <v>6.2034739454094293E-4</v>
      </c>
      <c r="D35" s="129">
        <v>2.4900978426657058E-2</v>
      </c>
      <c r="E35" s="130">
        <v>6448</v>
      </c>
      <c r="F35" s="131">
        <v>0</v>
      </c>
      <c r="H35" s="127" t="s">
        <v>83</v>
      </c>
      <c r="I35" s="146">
        <v>3.4329604574710419E-7</v>
      </c>
      <c r="J35" s="140"/>
      <c r="K35" s="3">
        <f t="shared" si="2"/>
        <v>1.3777895673861979E-5</v>
      </c>
      <c r="L35" s="3">
        <f t="shared" si="1"/>
        <v>-8.5523871346132722E-9</v>
      </c>
    </row>
    <row r="36" spans="2:12" ht="23.25" x14ac:dyDescent="0.35">
      <c r="B36" s="127" t="s">
        <v>84</v>
      </c>
      <c r="C36" s="128">
        <v>0.26318238213399503</v>
      </c>
      <c r="D36" s="129">
        <v>0.44039470316297802</v>
      </c>
      <c r="E36" s="130">
        <v>6448</v>
      </c>
      <c r="F36" s="131">
        <v>0</v>
      </c>
      <c r="H36" s="127" t="s">
        <v>84</v>
      </c>
      <c r="I36" s="146">
        <v>4.0624568075625603E-2</v>
      </c>
      <c r="J36" s="140"/>
      <c r="K36" s="3">
        <f t="shared" si="2"/>
        <v>6.7968341265994894E-2</v>
      </c>
      <c r="L36" s="3">
        <f t="shared" si="1"/>
        <v>-2.4277473190569002E-2</v>
      </c>
    </row>
    <row r="37" spans="2:12" x14ac:dyDescent="0.35">
      <c r="B37" s="127" t="s">
        <v>85</v>
      </c>
      <c r="C37" s="128">
        <v>0.13678660049627792</v>
      </c>
      <c r="D37" s="129">
        <v>0.34364857238199603</v>
      </c>
      <c r="E37" s="130">
        <v>6448</v>
      </c>
      <c r="F37" s="131">
        <v>0</v>
      </c>
      <c r="H37" s="127" t="s">
        <v>85</v>
      </c>
      <c r="I37" s="146">
        <v>8.8679243895688431E-2</v>
      </c>
      <c r="J37" s="140"/>
      <c r="K37" s="3">
        <f t="shared" si="2"/>
        <v>0.2227540509131688</v>
      </c>
      <c r="L37" s="3">
        <f t="shared" si="1"/>
        <v>-3.5298072746211794E-2</v>
      </c>
    </row>
    <row r="38" spans="2:12" x14ac:dyDescent="0.35">
      <c r="B38" s="127" t="s">
        <v>86</v>
      </c>
      <c r="C38" s="128">
        <v>0.56994416873449127</v>
      </c>
      <c r="D38" s="129">
        <v>0.49512203763780982</v>
      </c>
      <c r="E38" s="130">
        <v>6448</v>
      </c>
      <c r="F38" s="131">
        <v>0</v>
      </c>
      <c r="H38" s="127" t="s">
        <v>86</v>
      </c>
      <c r="I38" s="146">
        <v>3.0752678318473933E-2</v>
      </c>
      <c r="J38" s="140"/>
      <c r="K38" s="3">
        <f t="shared" si="2"/>
        <v>2.6711331010409754E-2</v>
      </c>
      <c r="L38" s="3">
        <f t="shared" si="1"/>
        <v>-3.5399978890463694E-2</v>
      </c>
    </row>
    <row r="39" spans="2:12" x14ac:dyDescent="0.35">
      <c r="B39" s="127" t="s">
        <v>87</v>
      </c>
      <c r="C39" s="128">
        <v>0.18781017369727046</v>
      </c>
      <c r="D39" s="129">
        <v>0.39059079941104397</v>
      </c>
      <c r="E39" s="130">
        <v>6448</v>
      </c>
      <c r="F39" s="131">
        <v>0</v>
      </c>
      <c r="H39" s="127" t="s">
        <v>87</v>
      </c>
      <c r="I39" s="146">
        <v>8.0718737086642775E-2</v>
      </c>
      <c r="J39" s="140"/>
      <c r="K39" s="3">
        <f t="shared" si="2"/>
        <v>0.16784557432645558</v>
      </c>
      <c r="L39" s="3">
        <f t="shared" si="1"/>
        <v>-3.8812486253453828E-2</v>
      </c>
    </row>
    <row r="40" spans="2:12" x14ac:dyDescent="0.35">
      <c r="B40" s="127" t="s">
        <v>88</v>
      </c>
      <c r="C40" s="128">
        <v>0.85096153846153844</v>
      </c>
      <c r="D40" s="129">
        <v>0.35615399845576873</v>
      </c>
      <c r="E40" s="130">
        <v>6448</v>
      </c>
      <c r="F40" s="131">
        <v>0</v>
      </c>
      <c r="H40" s="127" t="s">
        <v>88</v>
      </c>
      <c r="I40" s="146">
        <v>2.8906779889483338E-2</v>
      </c>
      <c r="J40" s="140"/>
      <c r="K40" s="3">
        <f t="shared" si="2"/>
        <v>1.2096514489348295E-2</v>
      </c>
      <c r="L40" s="3">
        <f t="shared" si="1"/>
        <v>-6.9067195632730574E-2</v>
      </c>
    </row>
    <row r="41" spans="2:12" x14ac:dyDescent="0.35">
      <c r="B41" s="127" t="s">
        <v>89</v>
      </c>
      <c r="C41" s="128">
        <v>1.1321339950372208E-2</v>
      </c>
      <c r="D41" s="129">
        <v>0.10580597050444376</v>
      </c>
      <c r="E41" s="130">
        <v>6448</v>
      </c>
      <c r="F41" s="131">
        <v>0</v>
      </c>
      <c r="H41" s="127" t="s">
        <v>89</v>
      </c>
      <c r="I41" s="146">
        <v>3.3946278183090629E-2</v>
      </c>
      <c r="J41" s="140"/>
      <c r="K41" s="3">
        <f t="shared" si="2"/>
        <v>0.31720290138372087</v>
      </c>
      <c r="L41" s="3">
        <f t="shared" si="1"/>
        <v>-3.6322842040802548E-3</v>
      </c>
    </row>
    <row r="42" spans="2:12" x14ac:dyDescent="0.35">
      <c r="B42" s="127" t="s">
        <v>90</v>
      </c>
      <c r="C42" s="128">
        <v>4.2493796526054589E-2</v>
      </c>
      <c r="D42" s="129">
        <v>0.2017284931455447</v>
      </c>
      <c r="E42" s="130">
        <v>6448</v>
      </c>
      <c r="F42" s="131">
        <v>0</v>
      </c>
      <c r="H42" s="127" t="s">
        <v>90</v>
      </c>
      <c r="I42" s="146">
        <v>6.1563186516727555E-2</v>
      </c>
      <c r="J42" s="140"/>
      <c r="K42" s="3">
        <f t="shared" si="2"/>
        <v>0.29221024792397837</v>
      </c>
      <c r="L42" s="3">
        <f t="shared" si="1"/>
        <v>-1.2968190465042124E-2</v>
      </c>
    </row>
    <row r="43" spans="2:12" x14ac:dyDescent="0.35">
      <c r="B43" s="127" t="s">
        <v>91</v>
      </c>
      <c r="C43" s="128">
        <v>0.50108560794044665</v>
      </c>
      <c r="D43" s="129">
        <v>0.50003759758507205</v>
      </c>
      <c r="E43" s="130">
        <v>6448</v>
      </c>
      <c r="F43" s="131">
        <v>0</v>
      </c>
      <c r="H43" s="127" t="s">
        <v>91</v>
      </c>
      <c r="I43" s="146">
        <v>6.0777537372016924E-2</v>
      </c>
      <c r="J43" s="140"/>
      <c r="K43" s="3">
        <f t="shared" si="2"/>
        <v>6.0641016306134367E-2</v>
      </c>
      <c r="L43" s="3">
        <f t="shared" si="1"/>
        <v>-6.0904918770631061E-2</v>
      </c>
    </row>
    <row r="44" spans="2:12" x14ac:dyDescent="0.35">
      <c r="B44" s="127" t="s">
        <v>92</v>
      </c>
      <c r="C44" s="128">
        <v>0.67183622828784118</v>
      </c>
      <c r="D44" s="129">
        <v>0.46958120523216634</v>
      </c>
      <c r="E44" s="130">
        <v>6448</v>
      </c>
      <c r="F44" s="131">
        <v>0</v>
      </c>
      <c r="H44" s="127" t="s">
        <v>92</v>
      </c>
      <c r="I44" s="146">
        <v>4.4538678078622398E-2</v>
      </c>
      <c r="J44" s="140"/>
      <c r="K44" s="3">
        <f t="shared" si="2"/>
        <v>3.1125565551815611E-2</v>
      </c>
      <c r="L44" s="3">
        <f t="shared" si="1"/>
        <v>-6.3722093558820983E-2</v>
      </c>
    </row>
    <row r="45" spans="2:12" x14ac:dyDescent="0.35">
      <c r="B45" s="127" t="s">
        <v>93</v>
      </c>
      <c r="C45" s="128">
        <v>6.9168734491315137E-2</v>
      </c>
      <c r="D45" s="129">
        <v>0.2537605315763316</v>
      </c>
      <c r="E45" s="130">
        <v>6448</v>
      </c>
      <c r="F45" s="131">
        <v>0</v>
      </c>
      <c r="H45" s="127" t="s">
        <v>93</v>
      </c>
      <c r="I45" s="146">
        <v>6.9025826495083986E-2</v>
      </c>
      <c r="J45" s="140"/>
      <c r="K45" s="3">
        <f t="shared" si="2"/>
        <v>0.25319696893003635</v>
      </c>
      <c r="L45" s="3">
        <f t="shared" si="1"/>
        <v>-1.8814703122758448E-2</v>
      </c>
    </row>
    <row r="46" spans="2:12" x14ac:dyDescent="0.35">
      <c r="B46" s="127" t="s">
        <v>94</v>
      </c>
      <c r="C46" s="128">
        <v>0.10189205955334987</v>
      </c>
      <c r="D46" s="129">
        <v>0.30252977037423956</v>
      </c>
      <c r="E46" s="130">
        <v>6448</v>
      </c>
      <c r="F46" s="131">
        <v>0</v>
      </c>
      <c r="H46" s="127" t="s">
        <v>94</v>
      </c>
      <c r="I46" s="146">
        <v>8.1268116621168521E-2</v>
      </c>
      <c r="J46" s="140"/>
      <c r="K46" s="3">
        <f t="shared" si="2"/>
        <v>0.24125738353725579</v>
      </c>
      <c r="L46" s="3">
        <f t="shared" si="1"/>
        <v>-2.7371110513551553E-2</v>
      </c>
    </row>
    <row r="47" spans="2:12" x14ac:dyDescent="0.35">
      <c r="B47" s="127" t="s">
        <v>95</v>
      </c>
      <c r="C47" s="128">
        <v>1.2717121588089329E-2</v>
      </c>
      <c r="D47" s="129">
        <v>0.11205955508341936</v>
      </c>
      <c r="E47" s="130">
        <v>6448</v>
      </c>
      <c r="F47" s="131">
        <v>0</v>
      </c>
      <c r="H47" s="127" t="s">
        <v>95</v>
      </c>
      <c r="I47" s="146">
        <v>3.7527213832709475E-2</v>
      </c>
      <c r="J47" s="140"/>
      <c r="K47" s="3">
        <f t="shared" si="2"/>
        <v>0.33062754589696475</v>
      </c>
      <c r="L47" s="3">
        <f t="shared" si="1"/>
        <v>-4.2587902550347322E-3</v>
      </c>
    </row>
    <row r="48" spans="2:12" x14ac:dyDescent="0.35">
      <c r="B48" s="127" t="s">
        <v>96</v>
      </c>
      <c r="C48" s="128">
        <v>4.2493796526054589E-2</v>
      </c>
      <c r="D48" s="129">
        <v>0.20172849314554966</v>
      </c>
      <c r="E48" s="130">
        <v>6448</v>
      </c>
      <c r="F48" s="131">
        <v>0</v>
      </c>
      <c r="H48" s="127" t="s">
        <v>96</v>
      </c>
      <c r="I48" s="146">
        <v>2.7432564635907972E-3</v>
      </c>
      <c r="J48" s="140"/>
      <c r="K48" s="3">
        <f t="shared" si="2"/>
        <v>1.3020892788372734E-2</v>
      </c>
      <c r="L48" s="3">
        <f t="shared" si="1"/>
        <v>-5.7786275089312085E-4</v>
      </c>
    </row>
    <row r="49" spans="2:12" x14ac:dyDescent="0.35">
      <c r="B49" s="127" t="s">
        <v>97</v>
      </c>
      <c r="C49" s="128">
        <v>0.45859181141439204</v>
      </c>
      <c r="D49" s="129">
        <v>0.49832105482818922</v>
      </c>
      <c r="E49" s="130">
        <v>6448</v>
      </c>
      <c r="F49" s="131">
        <v>0</v>
      </c>
      <c r="H49" s="127" t="s">
        <v>97</v>
      </c>
      <c r="I49" s="146">
        <v>-2.881565123277223E-2</v>
      </c>
      <c r="J49" s="140"/>
      <c r="K49" s="3">
        <f t="shared" si="2"/>
        <v>-3.1307185168462856E-2</v>
      </c>
      <c r="L49" s="3">
        <f t="shared" si="1"/>
        <v>2.6518288898064929E-2</v>
      </c>
    </row>
    <row r="50" spans="2:12" ht="23.25" x14ac:dyDescent="0.35">
      <c r="B50" s="127" t="s">
        <v>98</v>
      </c>
      <c r="C50" s="128">
        <v>6.5291563275434242E-2</v>
      </c>
      <c r="D50" s="129">
        <v>0.24705878093674996</v>
      </c>
      <c r="E50" s="130">
        <v>6448</v>
      </c>
      <c r="F50" s="131">
        <v>0</v>
      </c>
      <c r="H50" s="127" t="s">
        <v>98</v>
      </c>
      <c r="I50" s="146">
        <v>7.1970541828517004E-2</v>
      </c>
      <c r="J50" s="140"/>
      <c r="K50" s="3">
        <f t="shared" si="2"/>
        <v>0.27228934097256557</v>
      </c>
      <c r="L50" s="3">
        <f t="shared" si="1"/>
        <v>-1.9020045221411996E-2</v>
      </c>
    </row>
    <row r="51" spans="2:12" ht="23.25" x14ac:dyDescent="0.35">
      <c r="B51" s="127" t="s">
        <v>99</v>
      </c>
      <c r="C51" s="128">
        <v>4.8387096774193547E-2</v>
      </c>
      <c r="D51" s="129">
        <v>0.21459945909393602</v>
      </c>
      <c r="E51" s="130">
        <v>6448</v>
      </c>
      <c r="F51" s="131">
        <v>0</v>
      </c>
      <c r="H51" s="127" t="s">
        <v>99</v>
      </c>
      <c r="I51" s="146">
        <v>3.4607604071844392E-2</v>
      </c>
      <c r="J51" s="140"/>
      <c r="K51" s="3">
        <f t="shared" si="2"/>
        <v>0.15346284060334653</v>
      </c>
      <c r="L51" s="3">
        <f t="shared" si="1"/>
        <v>-7.8031952849159239E-3</v>
      </c>
    </row>
    <row r="52" spans="2:12" x14ac:dyDescent="0.35">
      <c r="B52" s="127" t="s">
        <v>100</v>
      </c>
      <c r="C52" s="128">
        <v>0.86491935483870963</v>
      </c>
      <c r="D52" s="129">
        <v>0.34183619859586989</v>
      </c>
      <c r="E52" s="130">
        <v>6448</v>
      </c>
      <c r="F52" s="131">
        <v>0</v>
      </c>
      <c r="H52" s="127" t="s">
        <v>100</v>
      </c>
      <c r="I52" s="146">
        <v>-7.7421564753699615E-2</v>
      </c>
      <c r="J52" s="140"/>
      <c r="K52" s="3">
        <f t="shared" si="2"/>
        <v>-3.0594053407112513E-2</v>
      </c>
      <c r="L52" s="3">
        <f t="shared" si="1"/>
        <v>0.19589326733807855</v>
      </c>
    </row>
    <row r="53" spans="2:12" ht="23.25" x14ac:dyDescent="0.35">
      <c r="B53" s="127" t="s">
        <v>101</v>
      </c>
      <c r="C53" s="128">
        <v>1.9230769230769232E-2</v>
      </c>
      <c r="D53" s="129">
        <v>0.13734581276495875</v>
      </c>
      <c r="E53" s="130">
        <v>6448</v>
      </c>
      <c r="F53" s="131">
        <v>0</v>
      </c>
      <c r="H53" s="127" t="s">
        <v>101</v>
      </c>
      <c r="I53" s="146">
        <v>8.7459121259653213E-3</v>
      </c>
      <c r="J53" s="140"/>
      <c r="K53" s="3">
        <f t="shared" si="2"/>
        <v>6.2453462071227719E-2</v>
      </c>
      <c r="L53" s="3">
        <f t="shared" si="1"/>
        <v>-1.224577687671132E-3</v>
      </c>
    </row>
    <row r="54" spans="2:12" ht="23.25" x14ac:dyDescent="0.35">
      <c r="B54" s="127" t="s">
        <v>102</v>
      </c>
      <c r="C54" s="128">
        <v>1.08560794044665E-3</v>
      </c>
      <c r="D54" s="129">
        <v>3.2933229460084715E-2</v>
      </c>
      <c r="E54" s="130">
        <v>6448</v>
      </c>
      <c r="F54" s="131">
        <v>0</v>
      </c>
      <c r="H54" s="127" t="s">
        <v>102</v>
      </c>
      <c r="I54" s="146">
        <v>1.7664204408206496E-3</v>
      </c>
      <c r="J54" s="140"/>
      <c r="K54" s="3">
        <f t="shared" si="2"/>
        <v>5.3578189254185234E-2</v>
      </c>
      <c r="L54" s="3">
        <f t="shared" si="1"/>
        <v>-5.822812059917662E-5</v>
      </c>
    </row>
    <row r="55" spans="2:12" ht="23.25" x14ac:dyDescent="0.35">
      <c r="B55" s="127" t="s">
        <v>103</v>
      </c>
      <c r="C55" s="128">
        <v>0.4838709677419355</v>
      </c>
      <c r="D55" s="129">
        <v>0.49977854264969962</v>
      </c>
      <c r="E55" s="130">
        <v>6448</v>
      </c>
      <c r="F55" s="131">
        <v>0</v>
      </c>
      <c r="H55" s="127" t="s">
        <v>103</v>
      </c>
      <c r="I55" s="146">
        <v>-5.770846619318732E-2</v>
      </c>
      <c r="J55" s="140"/>
      <c r="K55" s="3">
        <f t="shared" si="2"/>
        <v>-5.9596425751842756E-2</v>
      </c>
      <c r="L55" s="3">
        <f t="shared" si="1"/>
        <v>5.587164914235259E-2</v>
      </c>
    </row>
    <row r="56" spans="2:12" ht="23.25" x14ac:dyDescent="0.35">
      <c r="B56" s="127" t="s">
        <v>104</v>
      </c>
      <c r="C56" s="128">
        <v>7.8318858560794041E-2</v>
      </c>
      <c r="D56" s="129">
        <v>0.26869352734571</v>
      </c>
      <c r="E56" s="130">
        <v>6448</v>
      </c>
      <c r="F56" s="131">
        <v>0</v>
      </c>
      <c r="H56" s="127" t="s">
        <v>104</v>
      </c>
      <c r="I56" s="146">
        <v>-1.3827642168542863E-2</v>
      </c>
      <c r="J56" s="140"/>
      <c r="K56" s="3">
        <f t="shared" si="2"/>
        <v>-4.7432020946741149E-2</v>
      </c>
      <c r="L56" s="3">
        <f t="shared" si="1"/>
        <v>4.0304847010103114E-3</v>
      </c>
    </row>
    <row r="57" spans="2:12" ht="23.25" x14ac:dyDescent="0.35">
      <c r="B57" s="127" t="s">
        <v>105</v>
      </c>
      <c r="C57" s="128">
        <v>2.1401985111662528E-2</v>
      </c>
      <c r="D57" s="129">
        <v>0.14473143673175889</v>
      </c>
      <c r="E57" s="130">
        <v>6448</v>
      </c>
      <c r="F57" s="131">
        <v>0</v>
      </c>
      <c r="H57" s="127" t="s">
        <v>105</v>
      </c>
      <c r="I57" s="146">
        <v>5.0379631700822804E-2</v>
      </c>
      <c r="J57" s="140"/>
      <c r="K57" s="3">
        <f t="shared" si="2"/>
        <v>0.34064062850840465</v>
      </c>
      <c r="L57" s="3">
        <f t="shared" si="1"/>
        <v>-7.4498267407543317E-3</v>
      </c>
    </row>
    <row r="58" spans="2:12" ht="23.25" x14ac:dyDescent="0.35">
      <c r="B58" s="127" t="s">
        <v>106</v>
      </c>
      <c r="C58" s="128">
        <v>0.41470223325062028</v>
      </c>
      <c r="D58" s="129">
        <v>0.49270877825735515</v>
      </c>
      <c r="E58" s="130">
        <v>6448</v>
      </c>
      <c r="F58" s="131">
        <v>0</v>
      </c>
      <c r="H58" s="127" t="s">
        <v>106</v>
      </c>
      <c r="I58" s="146">
        <v>5.1404196899610913E-2</v>
      </c>
      <c r="J58" s="140"/>
      <c r="K58" s="3">
        <f t="shared" si="2"/>
        <v>6.1063985410003248E-2</v>
      </c>
      <c r="L58" s="3">
        <f t="shared" si="1"/>
        <v>-4.3265791464321308E-2</v>
      </c>
    </row>
    <row r="59" spans="2:12" ht="23.25" x14ac:dyDescent="0.35">
      <c r="B59" s="127" t="s">
        <v>107</v>
      </c>
      <c r="C59" s="128">
        <v>4.652605459057072E-4</v>
      </c>
      <c r="D59" s="129">
        <v>2.1566553084294358E-2</v>
      </c>
      <c r="E59" s="130">
        <v>6448</v>
      </c>
      <c r="F59" s="131">
        <v>0</v>
      </c>
      <c r="H59" s="127" t="s">
        <v>107</v>
      </c>
      <c r="I59" s="146">
        <v>-1.6146438562020958E-3</v>
      </c>
      <c r="J59" s="140"/>
      <c r="K59" s="3">
        <f t="shared" si="2"/>
        <v>-7.4833127937139768E-2</v>
      </c>
      <c r="L59" s="3">
        <f t="shared" si="1"/>
        <v>3.4833108426907572E-5</v>
      </c>
    </row>
    <row r="60" spans="2:12" ht="23.25" x14ac:dyDescent="0.35">
      <c r="B60" s="127" t="s">
        <v>108</v>
      </c>
      <c r="C60" s="128">
        <v>0.24116004962779156</v>
      </c>
      <c r="D60" s="129">
        <v>0.42782036613328511</v>
      </c>
      <c r="E60" s="130">
        <v>6448</v>
      </c>
      <c r="F60" s="131">
        <v>0</v>
      </c>
      <c r="H60" s="127" t="s">
        <v>108</v>
      </c>
      <c r="I60" s="146">
        <v>-4.6195209242949418E-2</v>
      </c>
      <c r="J60" s="140"/>
      <c r="K60" s="3">
        <f t="shared" si="2"/>
        <v>-8.1938058737559952E-2</v>
      </c>
      <c r="L60" s="3">
        <f t="shared" si="1"/>
        <v>2.6039992098284431E-2</v>
      </c>
    </row>
    <row r="61" spans="2:12" ht="23.25" x14ac:dyDescent="0.35">
      <c r="B61" s="127" t="s">
        <v>109</v>
      </c>
      <c r="C61" s="128">
        <v>0.64081885856079424</v>
      </c>
      <c r="D61" s="129">
        <v>0.47979761458149689</v>
      </c>
      <c r="E61" s="130">
        <v>6448</v>
      </c>
      <c r="F61" s="131">
        <v>0</v>
      </c>
      <c r="H61" s="127" t="s">
        <v>109</v>
      </c>
      <c r="I61" s="146">
        <v>5.5553517151699906E-2</v>
      </c>
      <c r="J61" s="140"/>
      <c r="K61" s="3">
        <f t="shared" si="2"/>
        <v>4.1587901013044284E-2</v>
      </c>
      <c r="L61" s="3">
        <f t="shared" si="1"/>
        <v>-7.4197412342788913E-2</v>
      </c>
    </row>
    <row r="62" spans="2:12" ht="23.25" x14ac:dyDescent="0.35">
      <c r="B62" s="127" t="s">
        <v>110</v>
      </c>
      <c r="C62" s="128">
        <v>4.8076923076923071E-3</v>
      </c>
      <c r="D62" s="129">
        <v>6.9176011323641873E-2</v>
      </c>
      <c r="E62" s="130">
        <v>6448</v>
      </c>
      <c r="F62" s="131">
        <v>0</v>
      </c>
      <c r="H62" s="127" t="s">
        <v>110</v>
      </c>
      <c r="I62" s="146">
        <v>1.4144244963284798E-2</v>
      </c>
      <c r="J62" s="140"/>
      <c r="K62" s="3">
        <f t="shared" si="2"/>
        <v>0.20348446688723645</v>
      </c>
      <c r="L62" s="3">
        <f t="shared" si="1"/>
        <v>-9.8301674824751882E-4</v>
      </c>
    </row>
    <row r="63" spans="2:12" ht="34.9" x14ac:dyDescent="0.35">
      <c r="B63" s="127" t="s">
        <v>111</v>
      </c>
      <c r="C63" s="128">
        <v>4.5440446650124068E-2</v>
      </c>
      <c r="D63" s="129">
        <v>0.20828427806446603</v>
      </c>
      <c r="E63" s="130">
        <v>6448</v>
      </c>
      <c r="F63" s="131">
        <v>0</v>
      </c>
      <c r="H63" s="127" t="s">
        <v>111</v>
      </c>
      <c r="I63" s="146">
        <v>-1.9231800728214579E-2</v>
      </c>
      <c r="J63" s="140"/>
      <c r="K63" s="3">
        <f t="shared" si="2"/>
        <v>-8.8138669340930176E-2</v>
      </c>
      <c r="L63" s="3">
        <f t="shared" si="1"/>
        <v>4.1957156973017936E-3</v>
      </c>
    </row>
    <row r="64" spans="2:12" ht="23.25" x14ac:dyDescent="0.35">
      <c r="B64" s="127" t="s">
        <v>112</v>
      </c>
      <c r="C64" s="128">
        <v>0.54047766749379655</v>
      </c>
      <c r="D64" s="129">
        <v>0.49839751405901023</v>
      </c>
      <c r="E64" s="130">
        <v>6448</v>
      </c>
      <c r="F64" s="131">
        <v>0</v>
      </c>
      <c r="H64" s="127" t="s">
        <v>112</v>
      </c>
      <c r="I64" s="146">
        <v>-4.4566238114614666E-2</v>
      </c>
      <c r="J64" s="140"/>
      <c r="K64" s="3">
        <f t="shared" si="2"/>
        <v>-4.1090055852545576E-2</v>
      </c>
      <c r="L64" s="3">
        <f t="shared" si="1"/>
        <v>4.8329005955491507E-2</v>
      </c>
    </row>
    <row r="65" spans="2:12" ht="23.25" x14ac:dyDescent="0.35">
      <c r="B65" s="127" t="s">
        <v>113</v>
      </c>
      <c r="C65" s="128">
        <v>9.4602977667493787E-3</v>
      </c>
      <c r="D65" s="129">
        <v>9.6810402572545598E-2</v>
      </c>
      <c r="E65" s="130">
        <v>6448</v>
      </c>
      <c r="F65" s="131">
        <v>0</v>
      </c>
      <c r="H65" s="127" t="s">
        <v>113</v>
      </c>
      <c r="I65" s="146">
        <v>-8.3158121884882447E-3</v>
      </c>
      <c r="J65" s="140"/>
      <c r="K65" s="3">
        <f t="shared" si="2"/>
        <v>-8.5085299824471022E-2</v>
      </c>
      <c r="L65" s="3">
        <f t="shared" si="1"/>
        <v>8.1261989812004556E-4</v>
      </c>
    </row>
    <row r="66" spans="2:12" ht="23.25" x14ac:dyDescent="0.35">
      <c r="B66" s="127" t="s">
        <v>114</v>
      </c>
      <c r="C66" s="128">
        <v>4.9317617866004956E-2</v>
      </c>
      <c r="D66" s="129">
        <v>0.21654713775373885</v>
      </c>
      <c r="E66" s="130">
        <v>6448</v>
      </c>
      <c r="F66" s="131">
        <v>0</v>
      </c>
      <c r="H66" s="127" t="s">
        <v>114</v>
      </c>
      <c r="I66" s="146">
        <v>-1.2770905951817986E-2</v>
      </c>
      <c r="J66" s="140"/>
      <c r="K66" s="3">
        <f t="shared" si="2"/>
        <v>-5.6066662520797575E-2</v>
      </c>
      <c r="L66" s="3">
        <f t="shared" si="1"/>
        <v>2.9085152824818313E-3</v>
      </c>
    </row>
    <row r="67" spans="2:12" ht="34.9" x14ac:dyDescent="0.35">
      <c r="B67" s="127" t="s">
        <v>115</v>
      </c>
      <c r="C67" s="128">
        <v>3.9392059553349873E-2</v>
      </c>
      <c r="D67" s="129">
        <v>0.19454098448543078</v>
      </c>
      <c r="E67" s="130">
        <v>6448</v>
      </c>
      <c r="F67" s="131">
        <v>0</v>
      </c>
      <c r="H67" s="127" t="s">
        <v>115</v>
      </c>
      <c r="I67" s="146">
        <v>-1.1503230989119144E-2</v>
      </c>
      <c r="J67" s="140"/>
      <c r="K67" s="3">
        <f t="shared" si="2"/>
        <v>-5.6800858997232882E-2</v>
      </c>
      <c r="L67" s="3">
        <f t="shared" si="1"/>
        <v>2.3292570528409993E-3</v>
      </c>
    </row>
    <row r="68" spans="2:12" ht="23.25" x14ac:dyDescent="0.35">
      <c r="B68" s="127" t="s">
        <v>116</v>
      </c>
      <c r="C68" s="128">
        <v>0.18222704714640198</v>
      </c>
      <c r="D68" s="129">
        <v>0.38606147841504684</v>
      </c>
      <c r="E68" s="130">
        <v>6448</v>
      </c>
      <c r="F68" s="131">
        <v>0</v>
      </c>
      <c r="H68" s="127" t="s">
        <v>116</v>
      </c>
      <c r="I68" s="146">
        <v>7.1637312323603E-2</v>
      </c>
      <c r="J68" s="140"/>
      <c r="K68" s="3">
        <f t="shared" si="2"/>
        <v>0.15174540768449013</v>
      </c>
      <c r="L68" s="3">
        <f t="shared" si="1"/>
        <v>-3.3813930216058392E-2</v>
      </c>
    </row>
    <row r="69" spans="2:12" ht="34.9" x14ac:dyDescent="0.35">
      <c r="B69" s="127" t="s">
        <v>117</v>
      </c>
      <c r="C69" s="128">
        <v>8.0645161290322578E-3</v>
      </c>
      <c r="D69" s="129">
        <v>8.9446746811544145E-2</v>
      </c>
      <c r="E69" s="130">
        <v>6448</v>
      </c>
      <c r="F69" s="131">
        <v>0</v>
      </c>
      <c r="H69" s="127" t="s">
        <v>117</v>
      </c>
      <c r="I69" s="146">
        <v>5.2208101583154209E-3</v>
      </c>
      <c r="J69" s="140"/>
      <c r="K69" s="3">
        <f t="shared" si="2"/>
        <v>5.7897095592510668E-2</v>
      </c>
      <c r="L69" s="3">
        <f t="shared" si="1"/>
        <v>-4.7070809424805426E-4</v>
      </c>
    </row>
    <row r="70" spans="2:12" ht="23.25" x14ac:dyDescent="0.35">
      <c r="B70" s="127" t="s">
        <v>118</v>
      </c>
      <c r="C70" s="128">
        <v>6.6066997518610421E-2</v>
      </c>
      <c r="D70" s="129">
        <v>0.24841843738673328</v>
      </c>
      <c r="E70" s="130">
        <v>6448</v>
      </c>
      <c r="F70" s="131">
        <v>0</v>
      </c>
      <c r="H70" s="127" t="s">
        <v>118</v>
      </c>
      <c r="I70" s="146">
        <v>2.2978745087507146E-2</v>
      </c>
      <c r="J70" s="140"/>
      <c r="K70" s="3">
        <f t="shared" si="2"/>
        <v>8.6388951716255047E-2</v>
      </c>
      <c r="L70" s="3">
        <f t="shared" ref="L70:L86" si="3">((0-C70)/D70)*I70</f>
        <v>-6.1112078098845314E-3</v>
      </c>
    </row>
    <row r="71" spans="2:12" ht="23.25" x14ac:dyDescent="0.35">
      <c r="B71" s="127" t="s">
        <v>119</v>
      </c>
      <c r="C71" s="128">
        <v>5.5831265508684879E-3</v>
      </c>
      <c r="D71" s="129">
        <v>7.4517222288443513E-2</v>
      </c>
      <c r="E71" s="130">
        <v>6448</v>
      </c>
      <c r="F71" s="131">
        <v>0</v>
      </c>
      <c r="H71" s="127" t="s">
        <v>119</v>
      </c>
      <c r="I71" s="146">
        <v>5.1260101413277857E-3</v>
      </c>
      <c r="J71" s="140"/>
      <c r="K71" s="3">
        <f t="shared" si="2"/>
        <v>6.840554198701318E-2</v>
      </c>
      <c r="L71" s="3">
        <f t="shared" si="3"/>
        <v>-3.840610591909662E-4</v>
      </c>
    </row>
    <row r="72" spans="2:12" ht="23.25" x14ac:dyDescent="0.35">
      <c r="B72" s="127" t="s">
        <v>120</v>
      </c>
      <c r="C72" s="128">
        <v>2.3107940446650124E-2</v>
      </c>
      <c r="D72" s="129">
        <v>0.15025799480513483</v>
      </c>
      <c r="E72" s="130">
        <v>6448</v>
      </c>
      <c r="F72" s="131">
        <v>0</v>
      </c>
      <c r="H72" s="127" t="s">
        <v>120</v>
      </c>
      <c r="I72" s="146">
        <v>-5.5831628841859792E-4</v>
      </c>
      <c r="J72" s="140"/>
      <c r="K72" s="3">
        <f t="shared" si="2"/>
        <v>-3.6298551007735635E-3</v>
      </c>
      <c r="L72" s="3">
        <f t="shared" si="3"/>
        <v>8.5862582952097306E-5</v>
      </c>
    </row>
    <row r="73" spans="2:12" ht="34.9" x14ac:dyDescent="0.35">
      <c r="B73" s="127" t="s">
        <v>121</v>
      </c>
      <c r="C73" s="128">
        <v>1.3957816377171215E-3</v>
      </c>
      <c r="D73" s="129">
        <v>3.7336974035141517E-2</v>
      </c>
      <c r="E73" s="130">
        <v>6448</v>
      </c>
      <c r="F73" s="131">
        <v>0</v>
      </c>
      <c r="H73" s="127" t="s">
        <v>121</v>
      </c>
      <c r="I73" s="146">
        <v>-3.2494321597534848E-3</v>
      </c>
      <c r="J73" s="140"/>
      <c r="K73" s="3">
        <f t="shared" si="2"/>
        <v>-8.6908399672608716E-2</v>
      </c>
      <c r="L73" s="3">
        <f t="shared" si="3"/>
        <v>1.214747005829288E-4</v>
      </c>
    </row>
    <row r="74" spans="2:12" ht="23.25" x14ac:dyDescent="0.35">
      <c r="B74" s="127" t="s">
        <v>122</v>
      </c>
      <c r="C74" s="128">
        <v>2.8691066997518614E-2</v>
      </c>
      <c r="D74" s="129">
        <v>0.16694972981598338</v>
      </c>
      <c r="E74" s="130">
        <v>6448</v>
      </c>
      <c r="F74" s="131">
        <v>0</v>
      </c>
      <c r="H74" s="127" t="s">
        <v>122</v>
      </c>
      <c r="I74" s="146">
        <v>-1.2010037674706745E-2</v>
      </c>
      <c r="J74" s="140"/>
      <c r="K74" s="3">
        <f t="shared" si="2"/>
        <v>-6.9874068631299982E-2</v>
      </c>
      <c r="L74" s="3">
        <f t="shared" si="3"/>
        <v>2.0639793544292668E-3</v>
      </c>
    </row>
    <row r="75" spans="2:12" x14ac:dyDescent="0.35">
      <c r="B75" s="127" t="s">
        <v>123</v>
      </c>
      <c r="C75" s="132">
        <v>2.4969630898613926</v>
      </c>
      <c r="D75" s="133">
        <v>1.5245873189101184</v>
      </c>
      <c r="E75" s="130">
        <v>6448</v>
      </c>
      <c r="F75" s="131">
        <v>27</v>
      </c>
      <c r="H75" s="127" t="s">
        <v>123</v>
      </c>
      <c r="I75" s="146">
        <v>4.9172143387081757E-3</v>
      </c>
      <c r="J75" s="140"/>
      <c r="K75" s="3">
        <f t="shared" si="2"/>
        <v>-4.8281185857202416E-3</v>
      </c>
      <c r="L75" s="3">
        <f t="shared" si="3"/>
        <v>-8.0533942243916582E-3</v>
      </c>
    </row>
    <row r="76" spans="2:12" x14ac:dyDescent="0.35">
      <c r="B76" s="127" t="s">
        <v>124</v>
      </c>
      <c r="C76" s="128">
        <v>1.861042183622829E-3</v>
      </c>
      <c r="D76" s="129">
        <v>4.3102979436768461E-2</v>
      </c>
      <c r="E76" s="130">
        <v>6448</v>
      </c>
      <c r="F76" s="131">
        <v>0</v>
      </c>
      <c r="H76" s="127" t="s">
        <v>124</v>
      </c>
      <c r="I76" s="146">
        <v>-2.1331181159794602E-3</v>
      </c>
      <c r="J76" s="140"/>
      <c r="K76" s="3">
        <f t="shared" si="2"/>
        <v>-4.9396777693904118E-2</v>
      </c>
      <c r="L76" s="3">
        <f t="shared" si="3"/>
        <v>9.2100890666073571E-5</v>
      </c>
    </row>
    <row r="77" spans="2:12" x14ac:dyDescent="0.35">
      <c r="B77" s="127" t="s">
        <v>125</v>
      </c>
      <c r="C77" s="128">
        <v>0.19990694789081886</v>
      </c>
      <c r="D77" s="129">
        <v>0.39996120956801817</v>
      </c>
      <c r="E77" s="130">
        <v>6448</v>
      </c>
      <c r="F77" s="131">
        <v>0</v>
      </c>
      <c r="H77" s="127" t="s">
        <v>125</v>
      </c>
      <c r="I77" s="146">
        <v>4.1344716549301629E-2</v>
      </c>
      <c r="J77" s="140"/>
      <c r="K77" s="3">
        <f t="shared" si="2"/>
        <v>8.2707071738901045E-2</v>
      </c>
      <c r="L77" s="3">
        <f t="shared" si="3"/>
        <v>-2.0664744227843271E-2</v>
      </c>
    </row>
    <row r="78" spans="2:12" x14ac:dyDescent="0.35">
      <c r="B78" s="127" t="s">
        <v>126</v>
      </c>
      <c r="C78" s="128">
        <v>0.81125930521091816</v>
      </c>
      <c r="D78" s="129">
        <v>0.39133284443807131</v>
      </c>
      <c r="E78" s="130">
        <v>6448</v>
      </c>
      <c r="F78" s="131">
        <v>0</v>
      </c>
      <c r="H78" s="127" t="s">
        <v>126</v>
      </c>
      <c r="I78" s="146">
        <v>-1.9811242029121635E-2</v>
      </c>
      <c r="J78" s="140"/>
      <c r="K78" s="3">
        <f t="shared" si="2"/>
        <v>-9.555005766460286E-3</v>
      </c>
      <c r="L78" s="3">
        <f t="shared" si="3"/>
        <v>4.1070037111219204E-2</v>
      </c>
    </row>
    <row r="79" spans="2:12" x14ac:dyDescent="0.35">
      <c r="B79" s="127" t="s">
        <v>127</v>
      </c>
      <c r="C79" s="128">
        <v>0.47363523573200994</v>
      </c>
      <c r="D79" s="129">
        <v>0.49934313764529414</v>
      </c>
      <c r="E79" s="130">
        <v>6448</v>
      </c>
      <c r="F79" s="131">
        <v>0</v>
      </c>
      <c r="H79" s="127" t="s">
        <v>127</v>
      </c>
      <c r="I79" s="146">
        <v>4.7608389655996772E-2</v>
      </c>
      <c r="J79" s="140"/>
      <c r="K79" s="3">
        <f t="shared" si="2"/>
        <v>5.0184686459550702E-2</v>
      </c>
      <c r="L79" s="3">
        <f t="shared" si="3"/>
        <v>-4.5157346036378269E-2</v>
      </c>
    </row>
    <row r="80" spans="2:12" x14ac:dyDescent="0.35">
      <c r="B80" s="127" t="s">
        <v>128</v>
      </c>
      <c r="C80" s="128">
        <v>0.39981389578163773</v>
      </c>
      <c r="D80" s="129">
        <v>0.48989791320217213</v>
      </c>
      <c r="E80" s="130">
        <v>6448</v>
      </c>
      <c r="F80" s="131">
        <v>0</v>
      </c>
      <c r="H80" s="127" t="s">
        <v>128</v>
      </c>
      <c r="I80" s="146">
        <v>-2.3873653983028743E-2</v>
      </c>
      <c r="J80" s="140"/>
      <c r="K80" s="3">
        <f t="shared" si="2"/>
        <v>-2.9248206598540945E-2</v>
      </c>
      <c r="L80" s="3">
        <f t="shared" si="3"/>
        <v>1.9483689046779988E-2</v>
      </c>
    </row>
    <row r="81" spans="2:12" x14ac:dyDescent="0.35">
      <c r="B81" s="127" t="s">
        <v>129</v>
      </c>
      <c r="C81" s="128">
        <v>1.9540942928039703E-2</v>
      </c>
      <c r="D81" s="129">
        <v>0.13842711534230148</v>
      </c>
      <c r="E81" s="130">
        <v>6448</v>
      </c>
      <c r="F81" s="131">
        <v>0</v>
      </c>
      <c r="H81" s="127" t="s">
        <v>129</v>
      </c>
      <c r="I81" s="146">
        <v>4.4407113211902598E-2</v>
      </c>
      <c r="J81" s="140"/>
      <c r="K81" s="3">
        <f t="shared" si="2"/>
        <v>0.31452910247653459</v>
      </c>
      <c r="L81" s="3">
        <f t="shared" si="3"/>
        <v>-6.2686913812153361E-3</v>
      </c>
    </row>
    <row r="82" spans="2:12" x14ac:dyDescent="0.35">
      <c r="B82" s="127" t="s">
        <v>154</v>
      </c>
      <c r="C82" s="128">
        <v>1.5508684863523573E-4</v>
      </c>
      <c r="D82" s="129">
        <v>1.2453387034667888E-2</v>
      </c>
      <c r="E82" s="130">
        <v>6448</v>
      </c>
      <c r="F82" s="131">
        <v>0</v>
      </c>
      <c r="H82" s="127" t="s">
        <v>154</v>
      </c>
      <c r="I82" s="146">
        <v>-1.2964247585290315E-3</v>
      </c>
      <c r="J82" s="140"/>
      <c r="K82" s="3">
        <f t="shared" ref="K82:K86" si="4">((1-C82)/D82)*I82</f>
        <v>-0.10408603671357002</v>
      </c>
      <c r="L82" s="3">
        <f t="shared" si="3"/>
        <v>1.6144879279288041E-5</v>
      </c>
    </row>
    <row r="83" spans="2:12" ht="23.25" x14ac:dyDescent="0.35">
      <c r="B83" s="127" t="s">
        <v>130</v>
      </c>
      <c r="C83" s="128">
        <v>0.81405086848635233</v>
      </c>
      <c r="D83" s="129">
        <v>0.38909578699701913</v>
      </c>
      <c r="E83" s="130">
        <v>6448</v>
      </c>
      <c r="F83" s="131">
        <v>0</v>
      </c>
      <c r="H83" s="127" t="s">
        <v>130</v>
      </c>
      <c r="I83" s="146">
        <v>-7.589571102265727E-2</v>
      </c>
      <c r="J83" s="140"/>
      <c r="K83" s="3">
        <f t="shared" si="4"/>
        <v>-3.6270610019177654E-2</v>
      </c>
      <c r="L83" s="3">
        <f t="shared" si="3"/>
        <v>0.1587860150047235</v>
      </c>
    </row>
    <row r="84" spans="2:12" x14ac:dyDescent="0.35">
      <c r="B84" s="127" t="s">
        <v>149</v>
      </c>
      <c r="C84" s="128">
        <v>0.15043424317617865</v>
      </c>
      <c r="D84" s="129">
        <v>0.35752427248555602</v>
      </c>
      <c r="E84" s="130">
        <v>6448</v>
      </c>
      <c r="F84" s="131">
        <v>0</v>
      </c>
      <c r="H84" s="127" t="s">
        <v>149</v>
      </c>
      <c r="I84" s="146">
        <v>6.6661480858491121E-2</v>
      </c>
      <c r="J84" s="140"/>
      <c r="K84" s="3">
        <f t="shared" si="4"/>
        <v>0.15840410230840671</v>
      </c>
      <c r="L84" s="3">
        <f t="shared" si="3"/>
        <v>-2.8048919174726995E-2</v>
      </c>
    </row>
    <row r="85" spans="2:12" ht="23.65" thickBot="1" x14ac:dyDescent="0.4">
      <c r="B85" s="134" t="s">
        <v>150</v>
      </c>
      <c r="C85" s="135">
        <v>2.4102164771842394</v>
      </c>
      <c r="D85" s="136">
        <v>1.3677969841689821</v>
      </c>
      <c r="E85" s="137">
        <v>6448</v>
      </c>
      <c r="F85" s="138">
        <v>27</v>
      </c>
      <c r="H85" s="134" t="s">
        <v>150</v>
      </c>
      <c r="I85" s="147">
        <v>-2.3164924122888276E-2</v>
      </c>
      <c r="J85" s="140"/>
      <c r="K85" s="3">
        <f t="shared" si="4"/>
        <v>2.3883338001850614E-2</v>
      </c>
      <c r="L85" s="3">
        <f t="shared" si="3"/>
        <v>4.081927541873441E-2</v>
      </c>
    </row>
    <row r="86" spans="2:12" ht="33.75" customHeight="1" thickTop="1" x14ac:dyDescent="0.35">
      <c r="B86" s="139" t="s">
        <v>48</v>
      </c>
      <c r="C86" s="139"/>
      <c r="D86" s="139"/>
      <c r="E86" s="139"/>
      <c r="F86" s="139"/>
      <c r="H86" s="139" t="s">
        <v>7</v>
      </c>
      <c r="I86" s="139"/>
      <c r="J86" s="140"/>
    </row>
  </sheetData>
  <mergeCells count="7">
    <mergeCell ref="H2:I2"/>
    <mergeCell ref="H3:H4"/>
    <mergeCell ref="H86:I86"/>
    <mergeCell ref="K3:L3"/>
    <mergeCell ref="B3:F3"/>
    <mergeCell ref="B4"/>
    <mergeCell ref="B86:F86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topLeftCell="A92" workbookViewId="0">
      <selection activeCell="K100" sqref="K100:L100"/>
    </sheetView>
  </sheetViews>
  <sheetFormatPr defaultColWidth="9.1328125" defaultRowHeight="14.25" x14ac:dyDescent="0.45"/>
  <cols>
    <col min="1" max="1" width="9.1328125" style="3"/>
    <col min="2" max="2" width="30.73046875" style="3" customWidth="1"/>
    <col min="3" max="7" width="9.1328125" style="3"/>
    <col min="8" max="8" width="27.73046875" style="3" customWidth="1"/>
    <col min="9" max="9" width="10.265625" style="3" bestFit="1" customWidth="1"/>
    <col min="10" max="10" width="9.1328125" style="3"/>
    <col min="11" max="11" width="12.73046875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3</v>
      </c>
    </row>
    <row r="4" spans="1:12" ht="15.75" customHeight="1" thickBot="1" x14ac:dyDescent="0.4">
      <c r="H4" s="85" t="s">
        <v>6</v>
      </c>
      <c r="I4" s="85"/>
      <c r="J4" s="110"/>
    </row>
    <row r="5" spans="1:12" ht="15" thickTop="1" thickBot="1" x14ac:dyDescent="0.4">
      <c r="B5" s="85" t="s">
        <v>0</v>
      </c>
      <c r="C5" s="85"/>
      <c r="D5" s="85"/>
      <c r="E5" s="85"/>
      <c r="F5" s="85"/>
      <c r="H5" s="111" t="s">
        <v>47</v>
      </c>
      <c r="I5" s="112" t="s">
        <v>4</v>
      </c>
      <c r="J5" s="110"/>
      <c r="K5" s="4" t="s">
        <v>8</v>
      </c>
      <c r="L5" s="4"/>
    </row>
    <row r="6" spans="1:12" ht="26.25" thickTop="1" thickBot="1" x14ac:dyDescent="0.4">
      <c r="B6" s="86" t="s">
        <v>47</v>
      </c>
      <c r="C6" s="87" t="s">
        <v>1</v>
      </c>
      <c r="D6" s="88" t="s">
        <v>49</v>
      </c>
      <c r="E6" s="88" t="s">
        <v>50</v>
      </c>
      <c r="F6" s="89" t="s">
        <v>2</v>
      </c>
      <c r="H6" s="113"/>
      <c r="I6" s="114" t="s">
        <v>5</v>
      </c>
      <c r="J6" s="110"/>
      <c r="K6" s="2" t="s">
        <v>9</v>
      </c>
      <c r="L6" s="2" t="s">
        <v>10</v>
      </c>
    </row>
    <row r="7" spans="1:12" ht="23.65" thickTop="1" x14ac:dyDescent="0.35">
      <c r="B7" s="90" t="s">
        <v>56</v>
      </c>
      <c r="C7" s="91">
        <v>4.2488619119878605E-2</v>
      </c>
      <c r="D7" s="92">
        <v>0.20177766794459706</v>
      </c>
      <c r="E7" s="93">
        <v>1318</v>
      </c>
      <c r="F7" s="94">
        <v>0</v>
      </c>
      <c r="H7" s="90" t="s">
        <v>56</v>
      </c>
      <c r="I7" s="115">
        <v>2.3251623630223695E-2</v>
      </c>
      <c r="J7" s="110"/>
      <c r="K7" s="3">
        <f>((1-C7)/D7)*I7</f>
        <v>0.11033775182689388</v>
      </c>
      <c r="L7" s="3">
        <f>((0-C7)/D7)*I7</f>
        <v>-4.8961284487369717E-3</v>
      </c>
    </row>
    <row r="8" spans="1:12" ht="23.25" x14ac:dyDescent="0.35">
      <c r="B8" s="95" t="s">
        <v>57</v>
      </c>
      <c r="C8" s="96">
        <v>0.31790591805766311</v>
      </c>
      <c r="D8" s="97">
        <v>0.46583945042431291</v>
      </c>
      <c r="E8" s="98">
        <v>1318</v>
      </c>
      <c r="F8" s="99">
        <v>0</v>
      </c>
      <c r="H8" s="95" t="s">
        <v>57</v>
      </c>
      <c r="I8" s="116">
        <v>6.2690088605153987E-2</v>
      </c>
      <c r="J8" s="110"/>
      <c r="K8" s="3">
        <f t="shared" ref="K8:K18" si="0">((1-C8)/D8)*I8</f>
        <v>9.1792437061883767E-2</v>
      </c>
      <c r="L8" s="3">
        <f t="shared" ref="L8:L71" si="1">((0-C8)/D8)*I8</f>
        <v>-4.2782014603925798E-2</v>
      </c>
    </row>
    <row r="9" spans="1:12" ht="23.25" x14ac:dyDescent="0.35">
      <c r="B9" s="95" t="s">
        <v>58</v>
      </c>
      <c r="C9" s="96">
        <v>0.37253414264036416</v>
      </c>
      <c r="D9" s="97">
        <v>0.48366304777607277</v>
      </c>
      <c r="E9" s="98">
        <v>1318</v>
      </c>
      <c r="F9" s="99">
        <v>0</v>
      </c>
      <c r="H9" s="95" t="s">
        <v>58</v>
      </c>
      <c r="I9" s="116">
        <v>-1.4707721915904092E-2</v>
      </c>
      <c r="J9" s="110"/>
      <c r="K9" s="3">
        <f t="shared" si="0"/>
        <v>-1.9080625208404468E-2</v>
      </c>
      <c r="L9" s="3">
        <f t="shared" si="1"/>
        <v>1.1328400214421512E-2</v>
      </c>
    </row>
    <row r="10" spans="1:12" ht="23.25" x14ac:dyDescent="0.35">
      <c r="B10" s="95" t="s">
        <v>59</v>
      </c>
      <c r="C10" s="96">
        <v>5.3110773899848257E-3</v>
      </c>
      <c r="D10" s="97">
        <v>7.2710942351470131E-2</v>
      </c>
      <c r="E10" s="98">
        <v>1318</v>
      </c>
      <c r="F10" s="99">
        <v>0</v>
      </c>
      <c r="H10" s="95" t="s">
        <v>59</v>
      </c>
      <c r="I10" s="116">
        <v>-5.686908112516074E-4</v>
      </c>
      <c r="J10" s="110"/>
      <c r="K10" s="3">
        <f t="shared" si="0"/>
        <v>-7.7797155702884341E-3</v>
      </c>
      <c r="L10" s="3">
        <f t="shared" si="1"/>
        <v>4.1539289848984776E-5</v>
      </c>
    </row>
    <row r="11" spans="1:12" ht="23.25" x14ac:dyDescent="0.35">
      <c r="B11" s="95" t="s">
        <v>60</v>
      </c>
      <c r="C11" s="96">
        <v>0.13429438543247343</v>
      </c>
      <c r="D11" s="97">
        <v>0.34109775637868389</v>
      </c>
      <c r="E11" s="98">
        <v>1318</v>
      </c>
      <c r="F11" s="99">
        <v>0</v>
      </c>
      <c r="H11" s="95" t="s">
        <v>60</v>
      </c>
      <c r="I11" s="116">
        <v>-6.1582653511423682E-2</v>
      </c>
      <c r="J11" s="110"/>
      <c r="K11" s="3">
        <f t="shared" si="0"/>
        <v>-0.15629668594365967</v>
      </c>
      <c r="L11" s="3">
        <f t="shared" si="1"/>
        <v>2.4245848739726343E-2</v>
      </c>
    </row>
    <row r="12" spans="1:12" ht="23.25" x14ac:dyDescent="0.35">
      <c r="B12" s="95" t="s">
        <v>61</v>
      </c>
      <c r="C12" s="96">
        <v>1.6691957511380879E-2</v>
      </c>
      <c r="D12" s="97">
        <v>0.12816317230614035</v>
      </c>
      <c r="E12" s="98">
        <v>1318</v>
      </c>
      <c r="F12" s="99">
        <v>0</v>
      </c>
      <c r="H12" s="95" t="s">
        <v>61</v>
      </c>
      <c r="I12" s="116">
        <v>-1.3620962629289499E-2</v>
      </c>
      <c r="J12" s="110"/>
      <c r="K12" s="3">
        <f t="shared" si="0"/>
        <v>-0.10450429603774405</v>
      </c>
      <c r="L12" s="3">
        <f t="shared" si="1"/>
        <v>1.7739926796530626E-3</v>
      </c>
    </row>
    <row r="13" spans="1:12" ht="23.25" x14ac:dyDescent="0.35">
      <c r="B13" s="95" t="s">
        <v>62</v>
      </c>
      <c r="C13" s="96">
        <v>5.7663125948406675E-2</v>
      </c>
      <c r="D13" s="97">
        <v>0.23319380104171519</v>
      </c>
      <c r="E13" s="98">
        <v>1318</v>
      </c>
      <c r="F13" s="99">
        <v>0</v>
      </c>
      <c r="H13" s="95" t="s">
        <v>62</v>
      </c>
      <c r="I13" s="116">
        <v>-3.1463823405841779E-2</v>
      </c>
      <c r="J13" s="110"/>
      <c r="K13" s="3">
        <f t="shared" si="0"/>
        <v>-0.12714540807484156</v>
      </c>
      <c r="L13" s="3">
        <f t="shared" si="1"/>
        <v>7.7802343105378112E-3</v>
      </c>
    </row>
    <row r="14" spans="1:12" ht="23.25" x14ac:dyDescent="0.35">
      <c r="B14" s="95" t="s">
        <v>63</v>
      </c>
      <c r="C14" s="96">
        <v>7.5872534142640367E-4</v>
      </c>
      <c r="D14" s="97">
        <v>2.7544969439561414E-2</v>
      </c>
      <c r="E14" s="98">
        <v>1318</v>
      </c>
      <c r="F14" s="99">
        <v>0</v>
      </c>
      <c r="H14" s="95" t="s">
        <v>63</v>
      </c>
      <c r="I14" s="116">
        <v>-1.5796946582611133E-3</v>
      </c>
      <c r="J14" s="110"/>
      <c r="K14" s="3">
        <f t="shared" si="0"/>
        <v>-5.7306148309791277E-2</v>
      </c>
      <c r="L14" s="3">
        <f t="shared" si="1"/>
        <v>4.3512641085642579E-5</v>
      </c>
    </row>
    <row r="15" spans="1:12" ht="23.25" x14ac:dyDescent="0.35">
      <c r="B15" s="95" t="s">
        <v>64</v>
      </c>
      <c r="C15" s="96">
        <v>1.5174506828528073E-3</v>
      </c>
      <c r="D15" s="97">
        <v>3.8939677455779698E-2</v>
      </c>
      <c r="E15" s="98">
        <v>1318</v>
      </c>
      <c r="F15" s="99">
        <v>0</v>
      </c>
      <c r="H15" s="95" t="s">
        <v>64</v>
      </c>
      <c r="I15" s="116">
        <v>-8.1908387741428269E-3</v>
      </c>
      <c r="J15" s="110"/>
      <c r="K15" s="3">
        <f t="shared" si="0"/>
        <v>-0.21002766624195471</v>
      </c>
      <c r="L15" s="3">
        <f t="shared" si="1"/>
        <v>3.1919098213063031E-4</v>
      </c>
    </row>
    <row r="16" spans="1:12" ht="23.25" x14ac:dyDescent="0.35">
      <c r="B16" s="95" t="s">
        <v>151</v>
      </c>
      <c r="C16" s="96">
        <v>7.5872534142640367E-4</v>
      </c>
      <c r="D16" s="97">
        <v>2.7544969439561754E-2</v>
      </c>
      <c r="E16" s="98">
        <v>1318</v>
      </c>
      <c r="F16" s="99">
        <v>0</v>
      </c>
      <c r="H16" s="95" t="s">
        <v>151</v>
      </c>
      <c r="I16" s="116">
        <v>-1.8740815751865667E-3</v>
      </c>
      <c r="J16" s="110"/>
      <c r="K16" s="3">
        <f t="shared" si="0"/>
        <v>-6.7985541465656704E-2</v>
      </c>
      <c r="L16" s="3">
        <f t="shared" si="1"/>
        <v>5.16215197157606E-5</v>
      </c>
    </row>
    <row r="17" spans="2:12" ht="23.25" x14ac:dyDescent="0.35">
      <c r="B17" s="95" t="s">
        <v>66</v>
      </c>
      <c r="C17" s="96">
        <v>2.8072837632776935E-2</v>
      </c>
      <c r="D17" s="97">
        <v>0.16524367090044861</v>
      </c>
      <c r="E17" s="98">
        <v>1318</v>
      </c>
      <c r="F17" s="99">
        <v>0</v>
      </c>
      <c r="H17" s="95" t="s">
        <v>66</v>
      </c>
      <c r="I17" s="116">
        <v>6.9790543765353708E-3</v>
      </c>
      <c r="J17" s="110"/>
      <c r="K17" s="3">
        <f t="shared" si="0"/>
        <v>4.1049272745091001E-2</v>
      </c>
      <c r="L17" s="3">
        <f t="shared" si="1"/>
        <v>-1.1856542479066097E-3</v>
      </c>
    </row>
    <row r="18" spans="2:12" ht="23.25" x14ac:dyDescent="0.35">
      <c r="B18" s="95" t="s">
        <v>68</v>
      </c>
      <c r="C18" s="96">
        <v>2.1244309559939303E-2</v>
      </c>
      <c r="D18" s="97">
        <v>0.14425247664324028</v>
      </c>
      <c r="E18" s="98">
        <v>1318</v>
      </c>
      <c r="F18" s="99">
        <v>0</v>
      </c>
      <c r="H18" s="95" t="s">
        <v>68</v>
      </c>
      <c r="I18" s="116">
        <v>1.8810187941458327E-2</v>
      </c>
      <c r="J18" s="110"/>
      <c r="K18" s="3">
        <f t="shared" si="0"/>
        <v>0.12762746896527599</v>
      </c>
      <c r="L18" s="3">
        <f t="shared" si="1"/>
        <v>-2.7702086287036648E-3</v>
      </c>
    </row>
    <row r="19" spans="2:12" ht="23.25" x14ac:dyDescent="0.35">
      <c r="B19" s="95" t="s">
        <v>69</v>
      </c>
      <c r="C19" s="96">
        <v>7.5872534142640367E-4</v>
      </c>
      <c r="D19" s="97">
        <v>2.7544969439561758E-2</v>
      </c>
      <c r="E19" s="98">
        <v>1318</v>
      </c>
      <c r="F19" s="99">
        <v>0</v>
      </c>
      <c r="H19" s="95" t="s">
        <v>69</v>
      </c>
      <c r="I19" s="116">
        <v>-3.7844239700531336E-3</v>
      </c>
      <c r="J19" s="110"/>
      <c r="K19" s="3">
        <f>((1-C19)/D19)*I19</f>
        <v>-0.13728650670612316</v>
      </c>
      <c r="L19" s="3">
        <f t="shared" si="1"/>
        <v>1.0424184260146026E-4</v>
      </c>
    </row>
    <row r="20" spans="2:12" ht="23.25" x14ac:dyDescent="0.35">
      <c r="B20" s="95" t="s">
        <v>152</v>
      </c>
      <c r="C20" s="96">
        <v>1.2139605462822459E-2</v>
      </c>
      <c r="D20" s="97">
        <v>0.10955063287677218</v>
      </c>
      <c r="E20" s="98">
        <v>1318</v>
      </c>
      <c r="F20" s="99">
        <v>0</v>
      </c>
      <c r="H20" s="95" t="s">
        <v>152</v>
      </c>
      <c r="I20" s="116">
        <v>1.9315112040734082E-2</v>
      </c>
      <c r="J20" s="110"/>
      <c r="K20" s="3">
        <f t="shared" ref="K20:K58" si="2">((1-C20)/D20)*I20</f>
        <v>0.17417182995694944</v>
      </c>
      <c r="L20" s="3">
        <f t="shared" ref="L20:L58" si="3">((0-C20)/D20)*I20</f>
        <v>-2.1403604295784878E-3</v>
      </c>
    </row>
    <row r="21" spans="2:12" ht="23.25" x14ac:dyDescent="0.35">
      <c r="B21" s="95" t="s">
        <v>70</v>
      </c>
      <c r="C21" s="96">
        <v>4.6282245827010619E-2</v>
      </c>
      <c r="D21" s="97">
        <v>0.21017543925353249</v>
      </c>
      <c r="E21" s="98">
        <v>1318</v>
      </c>
      <c r="F21" s="99">
        <v>0</v>
      </c>
      <c r="H21" s="95" t="s">
        <v>70</v>
      </c>
      <c r="I21" s="116">
        <v>2.7922954734626141E-2</v>
      </c>
      <c r="J21" s="110"/>
      <c r="K21" s="3">
        <f t="shared" si="2"/>
        <v>0.12670661126706362</v>
      </c>
      <c r="L21" s="3">
        <f t="shared" si="3"/>
        <v>-6.1488490750126338E-3</v>
      </c>
    </row>
    <row r="22" spans="2:12" ht="23.25" x14ac:dyDescent="0.35">
      <c r="B22" s="95" t="s">
        <v>71</v>
      </c>
      <c r="C22" s="96">
        <v>2.276176024279211E-3</v>
      </c>
      <c r="D22" s="97">
        <v>4.7673047068559668E-2</v>
      </c>
      <c r="E22" s="98">
        <v>1318</v>
      </c>
      <c r="F22" s="99">
        <v>0</v>
      </c>
      <c r="H22" s="95" t="s">
        <v>71</v>
      </c>
      <c r="I22" s="116">
        <v>9.5212360474280656E-3</v>
      </c>
      <c r="J22" s="110"/>
      <c r="K22" s="3">
        <f t="shared" si="2"/>
        <v>0.19926488073132545</v>
      </c>
      <c r="L22" s="3">
        <f t="shared" si="3"/>
        <v>-4.5459668607906952E-4</v>
      </c>
    </row>
    <row r="23" spans="2:12" ht="34.9" x14ac:dyDescent="0.35">
      <c r="B23" s="95" t="s">
        <v>72</v>
      </c>
      <c r="C23" s="96">
        <v>7.5872534142640367E-4</v>
      </c>
      <c r="D23" s="97">
        <v>2.7544969439561442E-2</v>
      </c>
      <c r="E23" s="98">
        <v>1318</v>
      </c>
      <c r="F23" s="99">
        <v>0</v>
      </c>
      <c r="H23" s="95" t="s">
        <v>72</v>
      </c>
      <c r="I23" s="116">
        <v>6.242706020248864E-3</v>
      </c>
      <c r="J23" s="110"/>
      <c r="K23" s="3">
        <f t="shared" si="2"/>
        <v>0.22646492800362114</v>
      </c>
      <c r="L23" s="3">
        <f t="shared" si="3"/>
        <v>-1.7195514654792796E-4</v>
      </c>
    </row>
    <row r="24" spans="2:12" ht="23.25" x14ac:dyDescent="0.35">
      <c r="B24" s="95" t="s">
        <v>73</v>
      </c>
      <c r="C24" s="96">
        <v>0.34218512898330805</v>
      </c>
      <c r="D24" s="97">
        <v>0.47462130276582409</v>
      </c>
      <c r="E24" s="98">
        <v>1318</v>
      </c>
      <c r="F24" s="99">
        <v>0</v>
      </c>
      <c r="H24" s="95" t="s">
        <v>73</v>
      </c>
      <c r="I24" s="116">
        <v>2.4725760429293846E-4</v>
      </c>
      <c r="J24" s="110"/>
      <c r="K24" s="3">
        <f t="shared" si="2"/>
        <v>3.4269369732884954E-4</v>
      </c>
      <c r="L24" s="3">
        <f t="shared" si="3"/>
        <v>-1.7826396481581446E-4</v>
      </c>
    </row>
    <row r="25" spans="2:12" ht="34.9" x14ac:dyDescent="0.35">
      <c r="B25" s="95" t="s">
        <v>74</v>
      </c>
      <c r="C25" s="96">
        <v>6.828528072837633E-3</v>
      </c>
      <c r="D25" s="97">
        <v>8.2383546798503904E-2</v>
      </c>
      <c r="E25" s="98">
        <v>1318</v>
      </c>
      <c r="F25" s="99">
        <v>0</v>
      </c>
      <c r="H25" s="95" t="s">
        <v>74</v>
      </c>
      <c r="I25" s="116">
        <v>-9.4976106514014745E-3</v>
      </c>
      <c r="J25" s="110"/>
      <c r="K25" s="3">
        <f t="shared" si="2"/>
        <v>-0.11449805594695273</v>
      </c>
      <c r="L25" s="3">
        <f t="shared" si="3"/>
        <v>7.8722880330219598E-4</v>
      </c>
    </row>
    <row r="26" spans="2:12" ht="23.25" x14ac:dyDescent="0.35">
      <c r="B26" s="95" t="s">
        <v>76</v>
      </c>
      <c r="C26" s="96">
        <v>0.1062215477996965</v>
      </c>
      <c r="D26" s="97">
        <v>0.30823792360118729</v>
      </c>
      <c r="E26" s="98">
        <v>1318</v>
      </c>
      <c r="F26" s="99">
        <v>0</v>
      </c>
      <c r="H26" s="95" t="s">
        <v>76</v>
      </c>
      <c r="I26" s="116">
        <v>-6.1032928573331383E-2</v>
      </c>
      <c r="J26" s="110"/>
      <c r="K26" s="3">
        <f t="shared" si="2"/>
        <v>-0.17697341000811778</v>
      </c>
      <c r="L26" s="3">
        <f t="shared" si="3"/>
        <v>2.1032493549351855E-2</v>
      </c>
    </row>
    <row r="27" spans="2:12" ht="34.9" x14ac:dyDescent="0.35">
      <c r="B27" s="95" t="s">
        <v>153</v>
      </c>
      <c r="C27" s="96">
        <v>7.5872534142640367E-4</v>
      </c>
      <c r="D27" s="97">
        <v>2.7544969439561532E-2</v>
      </c>
      <c r="E27" s="98">
        <v>1318</v>
      </c>
      <c r="F27" s="99">
        <v>0</v>
      </c>
      <c r="H27" s="95" t="s">
        <v>153</v>
      </c>
      <c r="I27" s="116">
        <v>5.844154793394305E-3</v>
      </c>
      <c r="J27" s="110"/>
      <c r="K27" s="3">
        <f t="shared" si="2"/>
        <v>0.212006794847484</v>
      </c>
      <c r="L27" s="3">
        <f t="shared" si="3"/>
        <v>-1.6097706518411847E-4</v>
      </c>
    </row>
    <row r="28" spans="2:12" ht="34.9" x14ac:dyDescent="0.35">
      <c r="B28" s="95" t="s">
        <v>78</v>
      </c>
      <c r="C28" s="96">
        <v>5.3110773899848257E-3</v>
      </c>
      <c r="D28" s="97">
        <v>7.2710942351470451E-2</v>
      </c>
      <c r="E28" s="98">
        <v>1318</v>
      </c>
      <c r="F28" s="99">
        <v>0</v>
      </c>
      <c r="H28" s="95" t="s">
        <v>78</v>
      </c>
      <c r="I28" s="116">
        <v>9.3332170103819119E-3</v>
      </c>
      <c r="J28" s="110"/>
      <c r="K28" s="3">
        <f t="shared" si="2"/>
        <v>0.12767882346603235</v>
      </c>
      <c r="L28" s="3">
        <f t="shared" si="3"/>
        <v>-6.8173284840749551E-4</v>
      </c>
    </row>
    <row r="29" spans="2:12" ht="34.9" x14ac:dyDescent="0.35">
      <c r="B29" s="95" t="s">
        <v>79</v>
      </c>
      <c r="C29" s="96">
        <v>5.3110773899848257E-3</v>
      </c>
      <c r="D29" s="97">
        <v>7.2710942351468952E-2</v>
      </c>
      <c r="E29" s="98">
        <v>1318</v>
      </c>
      <c r="F29" s="99">
        <v>0</v>
      </c>
      <c r="H29" s="95" t="s">
        <v>79</v>
      </c>
      <c r="I29" s="116">
        <v>6.9269933301692335E-4</v>
      </c>
      <c r="J29" s="110"/>
      <c r="K29" s="3">
        <f t="shared" si="2"/>
        <v>9.476157658921602E-3</v>
      </c>
      <c r="L29" s="3">
        <f t="shared" si="3"/>
        <v>-5.0597333037720228E-5</v>
      </c>
    </row>
    <row r="30" spans="2:12" ht="23.25" x14ac:dyDescent="0.35">
      <c r="B30" s="95" t="s">
        <v>80</v>
      </c>
      <c r="C30" s="96">
        <v>0.45827010622154779</v>
      </c>
      <c r="D30" s="97">
        <v>0.49844470013282122</v>
      </c>
      <c r="E30" s="98">
        <v>1318</v>
      </c>
      <c r="F30" s="99">
        <v>0</v>
      </c>
      <c r="H30" s="95" t="s">
        <v>80</v>
      </c>
      <c r="I30" s="116">
        <v>2.2014278030397662E-2</v>
      </c>
      <c r="J30" s="110"/>
      <c r="K30" s="3">
        <f t="shared" si="2"/>
        <v>2.3926009236007042E-2</v>
      </c>
      <c r="L30" s="3">
        <f t="shared" si="3"/>
        <v>-2.0239929381720239E-2</v>
      </c>
    </row>
    <row r="31" spans="2:12" ht="34.9" x14ac:dyDescent="0.35">
      <c r="B31" s="95" t="s">
        <v>81</v>
      </c>
      <c r="C31" s="96">
        <v>8.3459787556904395E-3</v>
      </c>
      <c r="D31" s="97">
        <v>9.1008832640537052E-2</v>
      </c>
      <c r="E31" s="98">
        <v>1318</v>
      </c>
      <c r="F31" s="99">
        <v>0</v>
      </c>
      <c r="H31" s="95" t="s">
        <v>81</v>
      </c>
      <c r="I31" s="116">
        <v>-8.3264327870592337E-3</v>
      </c>
      <c r="J31" s="110"/>
      <c r="K31" s="3">
        <f t="shared" si="2"/>
        <v>-9.0726804380852538E-2</v>
      </c>
      <c r="L31" s="3">
        <f t="shared" si="3"/>
        <v>7.6357677749761129E-4</v>
      </c>
    </row>
    <row r="32" spans="2:12" ht="23.25" x14ac:dyDescent="0.35">
      <c r="B32" s="95" t="s">
        <v>83</v>
      </c>
      <c r="C32" s="96">
        <v>2.276176024279211E-3</v>
      </c>
      <c r="D32" s="97">
        <v>4.7673047068559966E-2</v>
      </c>
      <c r="E32" s="98">
        <v>1318</v>
      </c>
      <c r="F32" s="99">
        <v>0</v>
      </c>
      <c r="H32" s="95" t="s">
        <v>83</v>
      </c>
      <c r="I32" s="116">
        <v>-5.865188011258171E-3</v>
      </c>
      <c r="J32" s="110"/>
      <c r="K32" s="3">
        <f t="shared" si="2"/>
        <v>-0.1227493976316085</v>
      </c>
      <c r="L32" s="3">
        <f t="shared" si="3"/>
        <v>2.8003664858922091E-4</v>
      </c>
    </row>
    <row r="33" spans="2:12" ht="23.25" x14ac:dyDescent="0.35">
      <c r="B33" s="95" t="s">
        <v>84</v>
      </c>
      <c r="C33" s="96">
        <v>0.48330804248861914</v>
      </c>
      <c r="D33" s="97">
        <v>0.49991098443367149</v>
      </c>
      <c r="E33" s="98">
        <v>1318</v>
      </c>
      <c r="F33" s="99">
        <v>0</v>
      </c>
      <c r="H33" s="95" t="s">
        <v>84</v>
      </c>
      <c r="I33" s="116">
        <v>2.1738255675292174E-2</v>
      </c>
      <c r="J33" s="110"/>
      <c r="K33" s="3">
        <f t="shared" si="2"/>
        <v>2.2467963752534556E-2</v>
      </c>
      <c r="L33" s="3">
        <f t="shared" si="3"/>
        <v>-2.1016289148846571E-2</v>
      </c>
    </row>
    <row r="34" spans="2:12" x14ac:dyDescent="0.35">
      <c r="B34" s="95" t="s">
        <v>85</v>
      </c>
      <c r="C34" s="96">
        <v>0.55614567526555392</v>
      </c>
      <c r="D34" s="97">
        <v>0.49702625175711657</v>
      </c>
      <c r="E34" s="98">
        <v>1318</v>
      </c>
      <c r="F34" s="99">
        <v>0</v>
      </c>
      <c r="H34" s="95" t="s">
        <v>85</v>
      </c>
      <c r="I34" s="116">
        <v>8.3447059621241701E-2</v>
      </c>
      <c r="J34" s="110"/>
      <c r="K34" s="3">
        <f t="shared" si="2"/>
        <v>7.4519883342823792E-2</v>
      </c>
      <c r="L34" s="3">
        <f t="shared" si="3"/>
        <v>-9.3372776906478383E-2</v>
      </c>
    </row>
    <row r="35" spans="2:12" x14ac:dyDescent="0.35">
      <c r="B35" s="95" t="s">
        <v>86</v>
      </c>
      <c r="C35" s="96">
        <v>0.69271623672230653</v>
      </c>
      <c r="D35" s="97">
        <v>0.4615431478767304</v>
      </c>
      <c r="E35" s="98">
        <v>1318</v>
      </c>
      <c r="F35" s="99">
        <v>0</v>
      </c>
      <c r="H35" s="95" t="s">
        <v>86</v>
      </c>
      <c r="I35" s="116">
        <v>2.2695389241357986E-2</v>
      </c>
      <c r="J35" s="110"/>
      <c r="K35" s="3">
        <f t="shared" si="2"/>
        <v>1.5110016576389872E-2</v>
      </c>
      <c r="L35" s="3">
        <f t="shared" si="3"/>
        <v>-3.4062827491960379E-2</v>
      </c>
    </row>
    <row r="36" spans="2:12" x14ac:dyDescent="0.35">
      <c r="B36" s="95" t="s">
        <v>87</v>
      </c>
      <c r="C36" s="96">
        <v>0.55690440060698032</v>
      </c>
      <c r="D36" s="97">
        <v>0.4969398915865173</v>
      </c>
      <c r="E36" s="98">
        <v>1318</v>
      </c>
      <c r="F36" s="99">
        <v>0</v>
      </c>
      <c r="H36" s="95" t="s">
        <v>87</v>
      </c>
      <c r="I36" s="116">
        <v>8.0257148405985787E-2</v>
      </c>
      <c r="J36" s="110"/>
      <c r="K36" s="3">
        <f t="shared" si="2"/>
        <v>7.1561148301038602E-2</v>
      </c>
      <c r="L36" s="3">
        <f t="shared" si="3"/>
        <v>-8.9941580227675233E-2</v>
      </c>
    </row>
    <row r="37" spans="2:12" x14ac:dyDescent="0.35">
      <c r="B37" s="95" t="s">
        <v>88</v>
      </c>
      <c r="C37" s="96">
        <v>0.95751138088012144</v>
      </c>
      <c r="D37" s="97">
        <v>0.20177766794459695</v>
      </c>
      <c r="E37" s="98">
        <v>1318</v>
      </c>
      <c r="F37" s="99">
        <v>0</v>
      </c>
      <c r="H37" s="95" t="s">
        <v>88</v>
      </c>
      <c r="I37" s="116">
        <v>2.1699781710395369E-2</v>
      </c>
      <c r="J37" s="110"/>
      <c r="K37" s="3">
        <f t="shared" si="2"/>
        <v>4.5693548224110302E-3</v>
      </c>
      <c r="L37" s="3">
        <f t="shared" si="3"/>
        <v>-0.10297367474790585</v>
      </c>
    </row>
    <row r="38" spans="2:12" x14ac:dyDescent="0.35">
      <c r="B38" s="95" t="s">
        <v>89</v>
      </c>
      <c r="C38" s="96">
        <v>4.3247344461305008E-2</v>
      </c>
      <c r="D38" s="97">
        <v>0.20349061227239479</v>
      </c>
      <c r="E38" s="98">
        <v>1318</v>
      </c>
      <c r="F38" s="99">
        <v>0</v>
      </c>
      <c r="H38" s="95" t="s">
        <v>89</v>
      </c>
      <c r="I38" s="116">
        <v>3.1358612700813283E-2</v>
      </c>
      <c r="J38" s="110"/>
      <c r="K38" s="3">
        <f t="shared" si="2"/>
        <v>0.14743891937064382</v>
      </c>
      <c r="L38" s="3">
        <f t="shared" si="3"/>
        <v>-6.6645665377689902E-3</v>
      </c>
    </row>
    <row r="39" spans="2:12" x14ac:dyDescent="0.35">
      <c r="B39" s="95" t="s">
        <v>90</v>
      </c>
      <c r="C39" s="96">
        <v>0.16767830045523521</v>
      </c>
      <c r="D39" s="97">
        <v>0.37372216666704161</v>
      </c>
      <c r="E39" s="98">
        <v>1318</v>
      </c>
      <c r="F39" s="99">
        <v>0</v>
      </c>
      <c r="H39" s="95" t="s">
        <v>90</v>
      </c>
      <c r="I39" s="116">
        <v>5.529912052328851E-2</v>
      </c>
      <c r="J39" s="110"/>
      <c r="K39" s="3">
        <f t="shared" si="2"/>
        <v>0.12315742035789001</v>
      </c>
      <c r="L39" s="3">
        <f t="shared" si="3"/>
        <v>-2.4811112031990608E-2</v>
      </c>
    </row>
    <row r="40" spans="2:12" x14ac:dyDescent="0.35">
      <c r="B40" s="95" t="s">
        <v>91</v>
      </c>
      <c r="C40" s="96">
        <v>0.8171471927162367</v>
      </c>
      <c r="D40" s="97">
        <v>0.38669252798005344</v>
      </c>
      <c r="E40" s="98">
        <v>1318</v>
      </c>
      <c r="F40" s="99">
        <v>0</v>
      </c>
      <c r="H40" s="95" t="s">
        <v>91</v>
      </c>
      <c r="I40" s="116">
        <v>6.1276980929788297E-2</v>
      </c>
      <c r="J40" s="110"/>
      <c r="K40" s="3">
        <f t="shared" si="2"/>
        <v>2.8975651646062792E-2</v>
      </c>
      <c r="L40" s="3">
        <f t="shared" si="3"/>
        <v>-0.1294887005095835</v>
      </c>
    </row>
    <row r="41" spans="2:12" x14ac:dyDescent="0.35">
      <c r="B41" s="95" t="s">
        <v>92</v>
      </c>
      <c r="C41" s="96">
        <v>0.87405159332321702</v>
      </c>
      <c r="D41" s="97">
        <v>0.33191714860730293</v>
      </c>
      <c r="E41" s="98">
        <v>1318</v>
      </c>
      <c r="F41" s="99">
        <v>0</v>
      </c>
      <c r="H41" s="95" t="s">
        <v>92</v>
      </c>
      <c r="I41" s="116">
        <v>4.3420910161404924E-2</v>
      </c>
      <c r="J41" s="110"/>
      <c r="K41" s="3">
        <f t="shared" si="2"/>
        <v>1.6476384164636558E-2</v>
      </c>
      <c r="L41" s="3">
        <f t="shared" si="3"/>
        <v>-0.11434213588952603</v>
      </c>
    </row>
    <row r="42" spans="2:12" x14ac:dyDescent="0.35">
      <c r="B42" s="95" t="s">
        <v>93</v>
      </c>
      <c r="C42" s="96">
        <v>0.27086494688922608</v>
      </c>
      <c r="D42" s="97">
        <v>0.44457517619600345</v>
      </c>
      <c r="E42" s="98">
        <v>1318</v>
      </c>
      <c r="F42" s="99">
        <v>0</v>
      </c>
      <c r="H42" s="95" t="s">
        <v>93</v>
      </c>
      <c r="I42" s="116">
        <v>6.0030147746775314E-2</v>
      </c>
      <c r="J42" s="110"/>
      <c r="K42" s="3">
        <f t="shared" si="2"/>
        <v>9.8453731357900531E-2</v>
      </c>
      <c r="L42" s="3">
        <f t="shared" si="3"/>
        <v>-3.6574383033059821E-2</v>
      </c>
    </row>
    <row r="43" spans="2:12" x14ac:dyDescent="0.35">
      <c r="B43" s="95" t="s">
        <v>94</v>
      </c>
      <c r="C43" s="96">
        <v>0.38467374810318666</v>
      </c>
      <c r="D43" s="97">
        <v>0.48670276572594162</v>
      </c>
      <c r="E43" s="98">
        <v>1318</v>
      </c>
      <c r="F43" s="99">
        <v>0</v>
      </c>
      <c r="H43" s="95" t="s">
        <v>94</v>
      </c>
      <c r="I43" s="116">
        <v>7.2108401986584345E-2</v>
      </c>
      <c r="J43" s="110"/>
      <c r="K43" s="3">
        <f t="shared" si="2"/>
        <v>9.1164866627567454E-2</v>
      </c>
      <c r="L43" s="3">
        <f t="shared" si="3"/>
        <v>-5.6992092947196919E-2</v>
      </c>
    </row>
    <row r="44" spans="2:12" x14ac:dyDescent="0.35">
      <c r="B44" s="95" t="s">
        <v>95</v>
      </c>
      <c r="C44" s="96">
        <v>5.3110773899848251E-2</v>
      </c>
      <c r="D44" s="97">
        <v>0.22433948578000529</v>
      </c>
      <c r="E44" s="98">
        <v>1318</v>
      </c>
      <c r="F44" s="99">
        <v>0</v>
      </c>
      <c r="H44" s="95" t="s">
        <v>95</v>
      </c>
      <c r="I44" s="116">
        <v>2.973729836273702E-2</v>
      </c>
      <c r="J44" s="110"/>
      <c r="K44" s="3">
        <f t="shared" si="2"/>
        <v>0.1255148077704607</v>
      </c>
      <c r="L44" s="3">
        <f t="shared" si="3"/>
        <v>-7.0400933845610964E-3</v>
      </c>
    </row>
    <row r="45" spans="2:12" x14ac:dyDescent="0.35">
      <c r="B45" s="95" t="s">
        <v>96</v>
      </c>
      <c r="C45" s="96">
        <v>2.1244309559939303E-2</v>
      </c>
      <c r="D45" s="97">
        <v>0.14425247664324042</v>
      </c>
      <c r="E45" s="98">
        <v>1318</v>
      </c>
      <c r="F45" s="99">
        <v>0</v>
      </c>
      <c r="H45" s="95" t="s">
        <v>96</v>
      </c>
      <c r="I45" s="116">
        <v>1.1656579260895064E-2</v>
      </c>
      <c r="J45" s="110"/>
      <c r="K45" s="3">
        <f t="shared" si="2"/>
        <v>7.9090103325454811E-2</v>
      </c>
      <c r="L45" s="3">
        <f t="shared" si="3"/>
        <v>-1.7166844132656858E-3</v>
      </c>
    </row>
    <row r="46" spans="2:12" x14ac:dyDescent="0.35">
      <c r="B46" s="95" t="s">
        <v>97</v>
      </c>
      <c r="C46" s="96">
        <v>0.18512898330804248</v>
      </c>
      <c r="D46" s="97">
        <v>0.38854959556046476</v>
      </c>
      <c r="E46" s="98">
        <v>1318</v>
      </c>
      <c r="F46" s="99">
        <v>0</v>
      </c>
      <c r="H46" s="95" t="s">
        <v>97</v>
      </c>
      <c r="I46" s="116">
        <v>-5.2510674648517018E-2</v>
      </c>
      <c r="J46" s="110"/>
      <c r="K46" s="3">
        <f t="shared" si="2"/>
        <v>-0.11012603623044799</v>
      </c>
      <c r="L46" s="3">
        <f t="shared" si="3"/>
        <v>2.5019322942485392E-2</v>
      </c>
    </row>
    <row r="47" spans="2:12" ht="23.25" x14ac:dyDescent="0.35">
      <c r="B47" s="95" t="s">
        <v>98</v>
      </c>
      <c r="C47" s="96">
        <v>0.26555386949924126</v>
      </c>
      <c r="D47" s="97">
        <v>0.4417953171539169</v>
      </c>
      <c r="E47" s="98">
        <v>1318</v>
      </c>
      <c r="F47" s="99">
        <v>0</v>
      </c>
      <c r="H47" s="95" t="s">
        <v>98</v>
      </c>
      <c r="I47" s="116">
        <v>6.6666522241732154E-2</v>
      </c>
      <c r="J47" s="110"/>
      <c r="K47" s="3">
        <f t="shared" si="2"/>
        <v>0.11082727089505288</v>
      </c>
      <c r="L47" s="3">
        <f t="shared" si="3"/>
        <v>-4.0071843815360025E-2</v>
      </c>
    </row>
    <row r="48" spans="2:12" ht="23.25" x14ac:dyDescent="0.35">
      <c r="B48" s="95" t="s">
        <v>99</v>
      </c>
      <c r="C48" s="96">
        <v>0.16084977238239756</v>
      </c>
      <c r="D48" s="97">
        <v>0.36753178288582455</v>
      </c>
      <c r="E48" s="98">
        <v>1318</v>
      </c>
      <c r="F48" s="99">
        <v>0</v>
      </c>
      <c r="H48" s="95" t="s">
        <v>99</v>
      </c>
      <c r="I48" s="116">
        <v>1.9287679903718515E-2</v>
      </c>
      <c r="J48" s="110"/>
      <c r="K48" s="3">
        <f t="shared" si="2"/>
        <v>4.4037717920163859E-2</v>
      </c>
      <c r="L48" s="3">
        <f t="shared" si="3"/>
        <v>-8.4412262197782438E-3</v>
      </c>
    </row>
    <row r="49" spans="2:12" x14ac:dyDescent="0.35">
      <c r="B49" s="95" t="s">
        <v>100</v>
      </c>
      <c r="C49" s="96">
        <v>0.53641881638846733</v>
      </c>
      <c r="D49" s="97">
        <v>0.49886119120363254</v>
      </c>
      <c r="E49" s="98">
        <v>1318</v>
      </c>
      <c r="F49" s="99">
        <v>0</v>
      </c>
      <c r="H49" s="95" t="s">
        <v>100</v>
      </c>
      <c r="I49" s="116">
        <v>-7.5251442961352472E-2</v>
      </c>
      <c r="J49" s="110"/>
      <c r="K49" s="3">
        <f t="shared" si="2"/>
        <v>-6.9929578831999337E-2</v>
      </c>
      <c r="L49" s="3">
        <f t="shared" si="3"/>
        <v>8.0916877633753728E-2</v>
      </c>
    </row>
    <row r="50" spans="2:12" ht="23.25" x14ac:dyDescent="0.35">
      <c r="B50" s="95" t="s">
        <v>101</v>
      </c>
      <c r="C50" s="96">
        <v>3.3383915022761758E-2</v>
      </c>
      <c r="D50" s="97">
        <v>0.17970512364618643</v>
      </c>
      <c r="E50" s="98">
        <v>1318</v>
      </c>
      <c r="F50" s="99">
        <v>0</v>
      </c>
      <c r="H50" s="95" t="s">
        <v>101</v>
      </c>
      <c r="I50" s="116">
        <v>6.0648310445277093E-3</v>
      </c>
      <c r="J50" s="110"/>
      <c r="K50" s="3">
        <f t="shared" si="2"/>
        <v>3.2622126299815139E-2</v>
      </c>
      <c r="L50" s="3">
        <f t="shared" si="3"/>
        <v>-1.1266668423798004E-3</v>
      </c>
    </row>
    <row r="51" spans="2:12" ht="23.25" x14ac:dyDescent="0.35">
      <c r="B51" s="95" t="s">
        <v>102</v>
      </c>
      <c r="C51" s="96">
        <v>3.0349013657056147E-3</v>
      </c>
      <c r="D51" s="97">
        <v>5.5027158301601251E-2</v>
      </c>
      <c r="E51" s="98">
        <v>1318</v>
      </c>
      <c r="F51" s="99">
        <v>0</v>
      </c>
      <c r="H51" s="95" t="s">
        <v>102</v>
      </c>
      <c r="I51" s="116">
        <v>-2.1752923088670501E-3</v>
      </c>
      <c r="J51" s="110"/>
      <c r="K51" s="3">
        <f t="shared" si="2"/>
        <v>-3.9411275780980193E-2</v>
      </c>
      <c r="L51" s="3">
        <f t="shared" si="3"/>
        <v>1.1997344225564748E-4</v>
      </c>
    </row>
    <row r="52" spans="2:12" ht="23.25" x14ac:dyDescent="0.35">
      <c r="B52" s="95" t="s">
        <v>103</v>
      </c>
      <c r="C52" s="96">
        <v>0.18285280728376327</v>
      </c>
      <c r="D52" s="97">
        <v>0.38669252798005327</v>
      </c>
      <c r="E52" s="98">
        <v>1318</v>
      </c>
      <c r="F52" s="99">
        <v>0</v>
      </c>
      <c r="H52" s="95" t="s">
        <v>103</v>
      </c>
      <c r="I52" s="116">
        <v>-5.929535048971097E-2</v>
      </c>
      <c r="J52" s="110"/>
      <c r="K52" s="3">
        <f t="shared" si="2"/>
        <v>-0.12530117777784422</v>
      </c>
      <c r="L52" s="3">
        <f t="shared" si="3"/>
        <v>2.8038610811940999E-2</v>
      </c>
    </row>
    <row r="53" spans="2:12" ht="23.25" x14ac:dyDescent="0.35">
      <c r="B53" s="95" t="s">
        <v>104</v>
      </c>
      <c r="C53" s="96">
        <v>2.503793626707132E-2</v>
      </c>
      <c r="D53" s="97">
        <v>0.1562996268419683</v>
      </c>
      <c r="E53" s="98">
        <v>1318</v>
      </c>
      <c r="F53" s="99">
        <v>0</v>
      </c>
      <c r="H53" s="95" t="s">
        <v>104</v>
      </c>
      <c r="I53" s="116">
        <v>-1.0339726529319349E-2</v>
      </c>
      <c r="J53" s="110"/>
      <c r="K53" s="3">
        <f t="shared" si="2"/>
        <v>-6.4496898163754798E-2</v>
      </c>
      <c r="L53" s="3">
        <f t="shared" si="3"/>
        <v>1.6563405754116017E-3</v>
      </c>
    </row>
    <row r="54" spans="2:12" ht="23.25" x14ac:dyDescent="0.35">
      <c r="B54" s="95" t="s">
        <v>105</v>
      </c>
      <c r="C54" s="96">
        <v>9.4840667678300461E-2</v>
      </c>
      <c r="D54" s="97">
        <v>0.29310595074148832</v>
      </c>
      <c r="E54" s="98">
        <v>1318</v>
      </c>
      <c r="F54" s="99">
        <v>0</v>
      </c>
      <c r="H54" s="95" t="s">
        <v>105</v>
      </c>
      <c r="I54" s="116">
        <v>4.9160677437864675E-2</v>
      </c>
      <c r="J54" s="110"/>
      <c r="K54" s="3">
        <f t="shared" si="2"/>
        <v>0.15181624888055004</v>
      </c>
      <c r="L54" s="3">
        <f t="shared" si="3"/>
        <v>-1.5906983327802812E-2</v>
      </c>
    </row>
    <row r="55" spans="2:12" ht="23.25" x14ac:dyDescent="0.35">
      <c r="B55" s="95" t="s">
        <v>106</v>
      </c>
      <c r="C55" s="96">
        <v>0.69650986342943855</v>
      </c>
      <c r="D55" s="97">
        <v>0.45993953695579198</v>
      </c>
      <c r="E55" s="98">
        <v>1318</v>
      </c>
      <c r="F55" s="99">
        <v>0</v>
      </c>
      <c r="H55" s="95" t="s">
        <v>106</v>
      </c>
      <c r="I55" s="116">
        <v>2.2002023792632708E-2</v>
      </c>
      <c r="J55" s="110"/>
      <c r="K55" s="3">
        <f t="shared" si="2"/>
        <v>1.4517989146683544E-2</v>
      </c>
      <c r="L55" s="3">
        <f t="shared" si="3"/>
        <v>-3.3318785091638735E-2</v>
      </c>
    </row>
    <row r="56" spans="2:12" ht="23.25" x14ac:dyDescent="0.35">
      <c r="B56" s="95" t="s">
        <v>108</v>
      </c>
      <c r="C56" s="96">
        <v>3.6418816388467376E-2</v>
      </c>
      <c r="D56" s="97">
        <v>0.18740099246463182</v>
      </c>
      <c r="E56" s="98">
        <v>1318</v>
      </c>
      <c r="F56" s="99">
        <v>0</v>
      </c>
      <c r="H56" s="95" t="s">
        <v>108</v>
      </c>
      <c r="I56" s="116">
        <v>-4.332442690942756E-2</v>
      </c>
      <c r="J56" s="110"/>
      <c r="K56" s="3">
        <f t="shared" si="2"/>
        <v>-0.22276617648413138</v>
      </c>
      <c r="L56" s="3">
        <f t="shared" si="3"/>
        <v>8.4195090324711078E-3</v>
      </c>
    </row>
    <row r="57" spans="2:12" ht="23.25" x14ac:dyDescent="0.35">
      <c r="B57" s="95" t="s">
        <v>109</v>
      </c>
      <c r="C57" s="96">
        <v>0.93095599393019723</v>
      </c>
      <c r="D57" s="97">
        <v>0.25362518972353343</v>
      </c>
      <c r="E57" s="98">
        <v>1318</v>
      </c>
      <c r="F57" s="99">
        <v>0</v>
      </c>
      <c r="H57" s="95" t="s">
        <v>109</v>
      </c>
      <c r="I57" s="116">
        <v>3.5531962050148795E-2</v>
      </c>
      <c r="J57" s="110"/>
      <c r="K57" s="3">
        <f t="shared" si="2"/>
        <v>9.6728128863567721E-3</v>
      </c>
      <c r="L57" s="3">
        <f t="shared" si="3"/>
        <v>-0.1304235319951621</v>
      </c>
    </row>
    <row r="58" spans="2:12" ht="23.25" x14ac:dyDescent="0.35">
      <c r="B58" s="95" t="s">
        <v>110</v>
      </c>
      <c r="C58" s="96">
        <v>1.4415781487101669E-2</v>
      </c>
      <c r="D58" s="97">
        <v>0.11924242055936006</v>
      </c>
      <c r="E58" s="98">
        <v>1318</v>
      </c>
      <c r="F58" s="99">
        <v>0</v>
      </c>
      <c r="H58" s="95" t="s">
        <v>110</v>
      </c>
      <c r="I58" s="116">
        <v>1.7867273860419426E-2</v>
      </c>
      <c r="J58" s="110"/>
      <c r="K58" s="3">
        <f t="shared" si="2"/>
        <v>0.14767985304282827</v>
      </c>
      <c r="L58" s="3">
        <f t="shared" si="3"/>
        <v>-2.1600594363462176E-3</v>
      </c>
    </row>
    <row r="59" spans="2:12" ht="34.9" x14ac:dyDescent="0.35">
      <c r="B59" s="95" t="s">
        <v>111</v>
      </c>
      <c r="C59" s="96">
        <v>6.828528072837633E-3</v>
      </c>
      <c r="D59" s="97">
        <v>8.238354679850253E-2</v>
      </c>
      <c r="E59" s="98">
        <v>1318</v>
      </c>
      <c r="F59" s="99">
        <v>0</v>
      </c>
      <c r="H59" s="95" t="s">
        <v>111</v>
      </c>
      <c r="I59" s="116">
        <v>-2.3219670355065666E-2</v>
      </c>
      <c r="J59" s="110"/>
      <c r="K59" s="3">
        <f t="shared" ref="K59:K83" si="4">((1-C59)/D59)*I59</f>
        <v>-0.27992378430377607</v>
      </c>
      <c r="L59" s="3">
        <f t="shared" si="1"/>
        <v>1.9246096705378035E-3</v>
      </c>
    </row>
    <row r="60" spans="2:12" ht="23.25" x14ac:dyDescent="0.35">
      <c r="B60" s="95" t="s">
        <v>112</v>
      </c>
      <c r="C60" s="96">
        <v>0.24051593323216997</v>
      </c>
      <c r="D60" s="97">
        <v>0.4275590242107587</v>
      </c>
      <c r="E60" s="98">
        <v>1318</v>
      </c>
      <c r="F60" s="99">
        <v>0</v>
      </c>
      <c r="H60" s="95" t="s">
        <v>112</v>
      </c>
      <c r="I60" s="116">
        <v>-6.6655945919814302E-2</v>
      </c>
      <c r="J60" s="110"/>
      <c r="K60" s="3">
        <f t="shared" si="4"/>
        <v>-0.11840266726888851</v>
      </c>
      <c r="L60" s="3">
        <f t="shared" si="1"/>
        <v>3.74961493748628E-2</v>
      </c>
    </row>
    <row r="61" spans="2:12" ht="23.25" x14ac:dyDescent="0.35">
      <c r="B61" s="95" t="s">
        <v>113</v>
      </c>
      <c r="C61" s="96">
        <v>7.5872534142640367E-4</v>
      </c>
      <c r="D61" s="97">
        <v>2.7544969439561938E-2</v>
      </c>
      <c r="E61" s="98">
        <v>1318</v>
      </c>
      <c r="F61" s="99">
        <v>0</v>
      </c>
      <c r="H61" s="95" t="s">
        <v>113</v>
      </c>
      <c r="I61" s="116">
        <v>-1.7703521775965557E-3</v>
      </c>
      <c r="J61" s="110"/>
      <c r="K61" s="3">
        <f t="shared" si="4"/>
        <v>-6.42225786606027E-2</v>
      </c>
      <c r="L61" s="3">
        <f t="shared" si="1"/>
        <v>4.876429662915922E-5</v>
      </c>
    </row>
    <row r="62" spans="2:12" ht="23.25" x14ac:dyDescent="0.35">
      <c r="B62" s="95" t="s">
        <v>114</v>
      </c>
      <c r="C62" s="96">
        <v>2.503793626707132E-2</v>
      </c>
      <c r="D62" s="97">
        <v>0.15629962684197035</v>
      </c>
      <c r="E62" s="98">
        <v>1318</v>
      </c>
      <c r="F62" s="99">
        <v>0</v>
      </c>
      <c r="H62" s="95" t="s">
        <v>114</v>
      </c>
      <c r="I62" s="116">
        <v>-1.6836160219316075E-2</v>
      </c>
      <c r="J62" s="110"/>
      <c r="K62" s="3">
        <f t="shared" si="4"/>
        <v>-0.10502019642925278</v>
      </c>
      <c r="L62" s="3">
        <f t="shared" si="1"/>
        <v>2.6970167176383984E-3</v>
      </c>
    </row>
    <row r="63" spans="2:12" ht="34.9" x14ac:dyDescent="0.35">
      <c r="B63" s="95" t="s">
        <v>115</v>
      </c>
      <c r="C63" s="96">
        <v>9.8634294385432468E-3</v>
      </c>
      <c r="D63" s="97">
        <v>9.8861305090081536E-2</v>
      </c>
      <c r="E63" s="98">
        <v>1318</v>
      </c>
      <c r="F63" s="99">
        <v>0</v>
      </c>
      <c r="H63" s="95" t="s">
        <v>115</v>
      </c>
      <c r="I63" s="116">
        <v>-1.997957181373371E-2</v>
      </c>
      <c r="J63" s="110"/>
      <c r="K63" s="3">
        <f t="shared" si="4"/>
        <v>-0.20010361686921893</v>
      </c>
      <c r="L63" s="3">
        <f t="shared" si="1"/>
        <v>1.9933693634481579E-3</v>
      </c>
    </row>
    <row r="64" spans="2:12" ht="23.25" x14ac:dyDescent="0.35">
      <c r="B64" s="95" t="s">
        <v>116</v>
      </c>
      <c r="C64" s="96">
        <v>0.52503793626707129</v>
      </c>
      <c r="D64" s="97">
        <v>0.49956225948665056</v>
      </c>
      <c r="E64" s="98">
        <v>1318</v>
      </c>
      <c r="F64" s="99">
        <v>0</v>
      </c>
      <c r="H64" s="95" t="s">
        <v>116</v>
      </c>
      <c r="I64" s="116">
        <v>6.9039557178094096E-2</v>
      </c>
      <c r="J64" s="110"/>
      <c r="K64" s="3">
        <f t="shared" si="4"/>
        <v>6.5639807519109361E-2</v>
      </c>
      <c r="L64" s="3">
        <f t="shared" si="1"/>
        <v>-7.2560298407705531E-2</v>
      </c>
    </row>
    <row r="65" spans="2:12" ht="34.9" x14ac:dyDescent="0.35">
      <c r="B65" s="95" t="s">
        <v>117</v>
      </c>
      <c r="C65" s="96">
        <v>8.3459787556904395E-3</v>
      </c>
      <c r="D65" s="97">
        <v>9.1008832640537357E-2</v>
      </c>
      <c r="E65" s="98">
        <v>1318</v>
      </c>
      <c r="F65" s="99">
        <v>0</v>
      </c>
      <c r="H65" s="95" t="s">
        <v>117</v>
      </c>
      <c r="I65" s="116">
        <v>-2.8944103525126393E-3</v>
      </c>
      <c r="J65" s="110"/>
      <c r="K65" s="3">
        <f t="shared" si="4"/>
        <v>-3.1538187909047458E-2</v>
      </c>
      <c r="L65" s="3">
        <f t="shared" si="1"/>
        <v>2.654323389437811E-4</v>
      </c>
    </row>
    <row r="66" spans="2:12" ht="23.25" x14ac:dyDescent="0.35">
      <c r="B66" s="95" t="s">
        <v>118</v>
      </c>
      <c r="C66" s="96">
        <v>0.14795144157814871</v>
      </c>
      <c r="D66" s="97">
        <v>0.35518661493530662</v>
      </c>
      <c r="E66" s="98">
        <v>1318</v>
      </c>
      <c r="F66" s="99">
        <v>0</v>
      </c>
      <c r="H66" s="95" t="s">
        <v>118</v>
      </c>
      <c r="I66" s="116">
        <v>7.3740710220963485E-3</v>
      </c>
      <c r="J66" s="110"/>
      <c r="K66" s="3">
        <f t="shared" si="4"/>
        <v>1.7689480177123042E-2</v>
      </c>
      <c r="L66" s="3">
        <f t="shared" si="1"/>
        <v>-3.0716372524835201E-3</v>
      </c>
    </row>
    <row r="67" spans="2:12" ht="23.25" x14ac:dyDescent="0.35">
      <c r="B67" s="95" t="s">
        <v>119</v>
      </c>
      <c r="C67" s="96">
        <v>5.3110773899848257E-3</v>
      </c>
      <c r="D67" s="97">
        <v>7.2710942351469188E-2</v>
      </c>
      <c r="E67" s="98">
        <v>1318</v>
      </c>
      <c r="F67" s="99">
        <v>0</v>
      </c>
      <c r="H67" s="95" t="s">
        <v>119</v>
      </c>
      <c r="I67" s="116">
        <v>7.047515620652701E-3</v>
      </c>
      <c r="J67" s="110"/>
      <c r="K67" s="3">
        <f t="shared" si="4"/>
        <v>9.6410326878986499E-2</v>
      </c>
      <c r="L67" s="3">
        <f t="shared" si="1"/>
        <v>-5.1477672627986686E-4</v>
      </c>
    </row>
    <row r="68" spans="2:12" ht="23.25" x14ac:dyDescent="0.35">
      <c r="B68" s="95" t="s">
        <v>120</v>
      </c>
      <c r="C68" s="96">
        <v>2.1244309559939303E-2</v>
      </c>
      <c r="D68" s="97">
        <v>0.14425247664324103</v>
      </c>
      <c r="E68" s="98">
        <v>1318</v>
      </c>
      <c r="F68" s="99">
        <v>0</v>
      </c>
      <c r="H68" s="95" t="s">
        <v>120</v>
      </c>
      <c r="I68" s="116">
        <v>-1.0817843000351858E-2</v>
      </c>
      <c r="J68" s="110"/>
      <c r="K68" s="3">
        <f t="shared" si="4"/>
        <v>-7.3399262468591131E-2</v>
      </c>
      <c r="L68" s="3">
        <f t="shared" si="1"/>
        <v>1.5931622861399626E-3</v>
      </c>
    </row>
    <row r="69" spans="2:12" ht="23.25" x14ac:dyDescent="0.35">
      <c r="B69" s="95" t="s">
        <v>122</v>
      </c>
      <c r="C69" s="96">
        <v>6.828528072837633E-3</v>
      </c>
      <c r="D69" s="97">
        <v>8.2383546798504043E-2</v>
      </c>
      <c r="E69" s="98">
        <v>1318</v>
      </c>
      <c r="F69" s="99">
        <v>0</v>
      </c>
      <c r="H69" s="95" t="s">
        <v>122</v>
      </c>
      <c r="I69" s="116">
        <v>-7.7872764119846973E-3</v>
      </c>
      <c r="J69" s="110"/>
      <c r="K69" s="3">
        <f t="shared" si="4"/>
        <v>-9.3879191621972669E-2</v>
      </c>
      <c r="L69" s="3">
        <f t="shared" si="1"/>
        <v>6.4546426630844459E-4</v>
      </c>
    </row>
    <row r="70" spans="2:12" x14ac:dyDescent="0.35">
      <c r="B70" s="95" t="s">
        <v>123</v>
      </c>
      <c r="C70" s="100">
        <v>2.3796507213363705</v>
      </c>
      <c r="D70" s="101">
        <v>1.444013284383477</v>
      </c>
      <c r="E70" s="98">
        <v>1318</v>
      </c>
      <c r="F70" s="99">
        <v>1</v>
      </c>
      <c r="H70" s="95" t="s">
        <v>123</v>
      </c>
      <c r="I70" s="116">
        <v>1.5687894308358936E-3</v>
      </c>
      <c r="J70" s="110"/>
      <c r="K70" s="3">
        <f t="shared" si="4"/>
        <v>-1.4988653451354498E-3</v>
      </c>
      <c r="L70" s="3">
        <f t="shared" si="1"/>
        <v>-2.5852746239155198E-3</v>
      </c>
    </row>
    <row r="71" spans="2:12" x14ac:dyDescent="0.35">
      <c r="B71" s="95" t="s">
        <v>124</v>
      </c>
      <c r="C71" s="96">
        <v>7.5872534142640367E-4</v>
      </c>
      <c r="D71" s="97">
        <v>2.7544969439561764E-2</v>
      </c>
      <c r="E71" s="98">
        <v>1318</v>
      </c>
      <c r="F71" s="99">
        <v>0</v>
      </c>
      <c r="H71" s="95" t="s">
        <v>124</v>
      </c>
      <c r="I71" s="116">
        <v>-7.4570698405660414E-3</v>
      </c>
      <c r="J71" s="110"/>
      <c r="K71" s="3">
        <f t="shared" si="4"/>
        <v>-0.27051807006193462</v>
      </c>
      <c r="L71" s="3">
        <f t="shared" si="1"/>
        <v>2.0540476086707262E-4</v>
      </c>
    </row>
    <row r="72" spans="2:12" x14ac:dyDescent="0.35">
      <c r="B72" s="95" t="s">
        <v>125</v>
      </c>
      <c r="C72" s="96">
        <v>0.34673748103186647</v>
      </c>
      <c r="D72" s="97">
        <v>0.47611195123112771</v>
      </c>
      <c r="E72" s="98">
        <v>1318</v>
      </c>
      <c r="F72" s="99">
        <v>0</v>
      </c>
      <c r="H72" s="95" t="s">
        <v>125</v>
      </c>
      <c r="I72" s="116">
        <v>4.7294192014034973E-2</v>
      </c>
      <c r="J72" s="110"/>
      <c r="K72" s="3">
        <f t="shared" si="4"/>
        <v>6.4891299047968864E-2</v>
      </c>
      <c r="L72" s="3">
        <f t="shared" ref="L72:L99" si="5">((0-C72)/D72)*I72</f>
        <v>-3.444288462824828E-2</v>
      </c>
    </row>
    <row r="73" spans="2:12" x14ac:dyDescent="0.35">
      <c r="B73" s="95" t="s">
        <v>126</v>
      </c>
      <c r="C73" s="96">
        <v>0.67678300455235207</v>
      </c>
      <c r="D73" s="97">
        <v>0.46788231939051994</v>
      </c>
      <c r="E73" s="98">
        <v>1318</v>
      </c>
      <c r="F73" s="99">
        <v>0</v>
      </c>
      <c r="H73" s="95" t="s">
        <v>126</v>
      </c>
      <c r="I73" s="116">
        <v>-3.4550170432897535E-2</v>
      </c>
      <c r="J73" s="110"/>
      <c r="K73" s="3">
        <f t="shared" si="4"/>
        <v>-2.3867544928972941E-2</v>
      </c>
      <c r="L73" s="3">
        <f t="shared" si="5"/>
        <v>4.9976173888835365E-2</v>
      </c>
    </row>
    <row r="74" spans="2:12" x14ac:dyDescent="0.35">
      <c r="B74" s="95" t="s">
        <v>127</v>
      </c>
      <c r="C74" s="96">
        <v>0.67754172989377848</v>
      </c>
      <c r="D74" s="97">
        <v>0.46759472357610787</v>
      </c>
      <c r="E74" s="98">
        <v>1318</v>
      </c>
      <c r="F74" s="99">
        <v>0</v>
      </c>
      <c r="H74" s="95" t="s">
        <v>127</v>
      </c>
      <c r="I74" s="116">
        <v>5.0747604706535089E-2</v>
      </c>
      <c r="J74" s="110"/>
      <c r="K74" s="3">
        <f t="shared" si="4"/>
        <v>3.4996085286322046E-2</v>
      </c>
      <c r="L74" s="3">
        <f t="shared" si="5"/>
        <v>-7.3532950966319024E-2</v>
      </c>
    </row>
    <row r="75" spans="2:12" x14ac:dyDescent="0.35">
      <c r="B75" s="95" t="s">
        <v>128</v>
      </c>
      <c r="C75" s="96">
        <v>0.18816388467374812</v>
      </c>
      <c r="D75" s="97">
        <v>0.39099133843104561</v>
      </c>
      <c r="E75" s="98">
        <v>1318</v>
      </c>
      <c r="F75" s="99">
        <v>0</v>
      </c>
      <c r="H75" s="95" t="s">
        <v>128</v>
      </c>
      <c r="I75" s="116">
        <v>-5.8265512166044663E-2</v>
      </c>
      <c r="J75" s="110"/>
      <c r="K75" s="3">
        <f t="shared" si="4"/>
        <v>-0.12097978242737531</v>
      </c>
      <c r="L75" s="3">
        <f t="shared" si="5"/>
        <v>2.8040173871017832E-2</v>
      </c>
    </row>
    <row r="76" spans="2:12" x14ac:dyDescent="0.35">
      <c r="B76" s="95" t="s">
        <v>129</v>
      </c>
      <c r="C76" s="96">
        <v>7.2078907435508349E-2</v>
      </c>
      <c r="D76" s="97">
        <v>0.25871668540261211</v>
      </c>
      <c r="E76" s="98">
        <v>1318</v>
      </c>
      <c r="F76" s="99">
        <v>0</v>
      </c>
      <c r="H76" s="95" t="s">
        <v>129</v>
      </c>
      <c r="I76" s="116">
        <v>4.1262445653185029E-2</v>
      </c>
      <c r="J76" s="110"/>
      <c r="K76" s="3">
        <f t="shared" si="4"/>
        <v>0.14799313617056659</v>
      </c>
      <c r="L76" s="3">
        <f t="shared" si="5"/>
        <v>-1.1495787355849408E-2</v>
      </c>
    </row>
    <row r="77" spans="2:12" x14ac:dyDescent="0.35">
      <c r="B77" s="95" t="s">
        <v>154</v>
      </c>
      <c r="C77" s="96">
        <v>7.5872534142640367E-4</v>
      </c>
      <c r="D77" s="97">
        <v>2.7544969439561764E-2</v>
      </c>
      <c r="E77" s="98">
        <v>1318</v>
      </c>
      <c r="F77" s="99">
        <v>0</v>
      </c>
      <c r="H77" s="95" t="s">
        <v>154</v>
      </c>
      <c r="I77" s="116">
        <v>-8.679454697890391E-3</v>
      </c>
      <c r="J77" s="110"/>
      <c r="K77" s="3">
        <f t="shared" si="4"/>
        <v>-0.31486218907198477</v>
      </c>
      <c r="L77" s="3">
        <f t="shared" si="5"/>
        <v>2.3907531440545544E-4</v>
      </c>
    </row>
    <row r="78" spans="2:12" ht="23.25" x14ac:dyDescent="0.35">
      <c r="B78" s="95" t="s">
        <v>130</v>
      </c>
      <c r="C78" s="96">
        <v>0.35356600910470409</v>
      </c>
      <c r="D78" s="97">
        <v>0.47825791162911796</v>
      </c>
      <c r="E78" s="98">
        <v>1318</v>
      </c>
      <c r="F78" s="99">
        <v>0</v>
      </c>
      <c r="H78" s="95" t="s">
        <v>130</v>
      </c>
      <c r="I78" s="116">
        <v>-6.9544045988785039E-2</v>
      </c>
      <c r="J78" s="110"/>
      <c r="K78" s="3">
        <f t="shared" si="4"/>
        <v>-9.3998727670602022E-2</v>
      </c>
      <c r="L78" s="3">
        <f t="shared" si="5"/>
        <v>5.1412449641432566E-2</v>
      </c>
    </row>
    <row r="79" spans="2:12" x14ac:dyDescent="0.35">
      <c r="B79" s="95" t="s">
        <v>131</v>
      </c>
      <c r="C79" s="102">
        <v>1.4025037936267071</v>
      </c>
      <c r="D79" s="103">
        <v>7.0399997054191372</v>
      </c>
      <c r="E79" s="98">
        <v>1318</v>
      </c>
      <c r="F79" s="99">
        <v>0</v>
      </c>
      <c r="H79" s="95" t="s">
        <v>131</v>
      </c>
      <c r="I79" s="116">
        <v>-1.2648352514070498E-2</v>
      </c>
      <c r="J79" s="110"/>
      <c r="K79" s="3">
        <f t="shared" si="4"/>
        <v>7.2315484134500717E-4</v>
      </c>
      <c r="L79" s="3">
        <f t="shared" si="5"/>
        <v>2.5197958986357132E-3</v>
      </c>
    </row>
    <row r="80" spans="2:12" ht="23.25" x14ac:dyDescent="0.35">
      <c r="B80" s="95" t="s">
        <v>132</v>
      </c>
      <c r="C80" s="96">
        <v>0.38012139605462825</v>
      </c>
      <c r="D80" s="97">
        <v>0.48560069382889204</v>
      </c>
      <c r="E80" s="98">
        <v>1318</v>
      </c>
      <c r="F80" s="99">
        <v>0</v>
      </c>
      <c r="H80" s="95" t="s">
        <v>132</v>
      </c>
      <c r="I80" s="116">
        <v>-7.0754651690221645E-2</v>
      </c>
      <c r="J80" s="110"/>
      <c r="K80" s="3">
        <f t="shared" si="4"/>
        <v>-9.0319670605392602E-2</v>
      </c>
      <c r="L80" s="3">
        <f t="shared" si="5"/>
        <v>5.5385746601348464E-2</v>
      </c>
    </row>
    <row r="81" spans="2:12" x14ac:dyDescent="0.35">
      <c r="B81" s="95" t="s">
        <v>133</v>
      </c>
      <c r="C81" s="96">
        <v>0.2503793626707132</v>
      </c>
      <c r="D81" s="97">
        <v>0.43339595101461226</v>
      </c>
      <c r="E81" s="98">
        <v>1318</v>
      </c>
      <c r="F81" s="99">
        <v>0</v>
      </c>
      <c r="H81" s="95" t="s">
        <v>133</v>
      </c>
      <c r="I81" s="116">
        <v>-4.8182384296443115E-2</v>
      </c>
      <c r="J81" s="110"/>
      <c r="K81" s="3">
        <f t="shared" si="4"/>
        <v>-8.3338364236648227E-2</v>
      </c>
      <c r="L81" s="3">
        <f t="shared" si="5"/>
        <v>2.7835688459609223E-2</v>
      </c>
    </row>
    <row r="82" spans="2:12" ht="23.25" x14ac:dyDescent="0.35">
      <c r="B82" s="95" t="s">
        <v>134</v>
      </c>
      <c r="C82" s="96">
        <v>2.276176024279211E-3</v>
      </c>
      <c r="D82" s="97">
        <v>4.7673047068559619E-2</v>
      </c>
      <c r="E82" s="98">
        <v>1318</v>
      </c>
      <c r="F82" s="99">
        <v>0</v>
      </c>
      <c r="H82" s="95" t="s">
        <v>134</v>
      </c>
      <c r="I82" s="116">
        <v>7.0728046686771172E-4</v>
      </c>
      <c r="J82" s="110"/>
      <c r="K82" s="3">
        <f t="shared" si="4"/>
        <v>1.4802296379582086E-2</v>
      </c>
      <c r="L82" s="3">
        <f t="shared" si="5"/>
        <v>-3.3769497443913509E-5</v>
      </c>
    </row>
    <row r="83" spans="2:12" ht="23.25" x14ac:dyDescent="0.35">
      <c r="B83" s="95" t="s">
        <v>135</v>
      </c>
      <c r="C83" s="96">
        <v>6.828528072837633E-3</v>
      </c>
      <c r="D83" s="97">
        <v>8.2383546798503904E-2</v>
      </c>
      <c r="E83" s="98">
        <v>1318</v>
      </c>
      <c r="F83" s="99">
        <v>0</v>
      </c>
      <c r="H83" s="95" t="s">
        <v>135</v>
      </c>
      <c r="I83" s="116">
        <v>4.5922213591711629E-3</v>
      </c>
      <c r="J83" s="110"/>
      <c r="K83" s="3">
        <f t="shared" si="4"/>
        <v>5.5361336382596778E-2</v>
      </c>
      <c r="L83" s="3">
        <f t="shared" si="5"/>
        <v>-3.8063562065956529E-4</v>
      </c>
    </row>
    <row r="84" spans="2:12" ht="23.25" x14ac:dyDescent="0.35">
      <c r="B84" s="95" t="s">
        <v>136</v>
      </c>
      <c r="C84" s="96">
        <v>0.2306525037936267</v>
      </c>
      <c r="D84" s="97">
        <v>0.42141032947827806</v>
      </c>
      <c r="E84" s="98">
        <v>1318</v>
      </c>
      <c r="F84" s="99">
        <v>0</v>
      </c>
      <c r="H84" s="95" t="s">
        <v>136</v>
      </c>
      <c r="I84" s="116">
        <v>-3.55184450264555E-2</v>
      </c>
      <c r="J84" s="110"/>
      <c r="K84" s="3">
        <f t="shared" ref="K84:K99" si="6">((1-C84)/D84)*I84</f>
        <v>-6.4844226253490053E-2</v>
      </c>
      <c r="L84" s="3">
        <f t="shared" si="5"/>
        <v>1.9440478087831337E-2</v>
      </c>
    </row>
    <row r="85" spans="2:12" ht="23.25" x14ac:dyDescent="0.35">
      <c r="B85" s="95" t="s">
        <v>155</v>
      </c>
      <c r="C85" s="96">
        <v>7.5872534142640367E-4</v>
      </c>
      <c r="D85" s="97">
        <v>2.7544969439561376E-2</v>
      </c>
      <c r="E85" s="98">
        <v>1318</v>
      </c>
      <c r="F85" s="99">
        <v>0</v>
      </c>
      <c r="H85" s="95" t="s">
        <v>155</v>
      </c>
      <c r="I85" s="116">
        <v>1.5801131450017878E-4</v>
      </c>
      <c r="J85" s="110"/>
      <c r="K85" s="3">
        <f t="shared" si="6"/>
        <v>5.7321329638095123E-3</v>
      </c>
      <c r="L85" s="3">
        <f t="shared" si="5"/>
        <v>-4.3524168290125378E-6</v>
      </c>
    </row>
    <row r="86" spans="2:12" ht="23.25" x14ac:dyDescent="0.35">
      <c r="B86" s="95" t="s">
        <v>137</v>
      </c>
      <c r="C86" s="96">
        <v>3.0349013657056147E-3</v>
      </c>
      <c r="D86" s="97">
        <v>5.5027158301601528E-2</v>
      </c>
      <c r="E86" s="98">
        <v>1318</v>
      </c>
      <c r="F86" s="99">
        <v>0</v>
      </c>
      <c r="H86" s="95" t="s">
        <v>137</v>
      </c>
      <c r="I86" s="116">
        <v>6.0040243107004889E-3</v>
      </c>
      <c r="J86" s="110"/>
      <c r="K86" s="3">
        <f t="shared" si="6"/>
        <v>0.10877906244607949</v>
      </c>
      <c r="L86" s="3">
        <f t="shared" si="5"/>
        <v>-3.3113869846599546E-4</v>
      </c>
    </row>
    <row r="87" spans="2:12" x14ac:dyDescent="0.35">
      <c r="B87" s="95" t="s">
        <v>138</v>
      </c>
      <c r="C87" s="96">
        <v>0.21547799696509864</v>
      </c>
      <c r="D87" s="97">
        <v>0.41130960065924799</v>
      </c>
      <c r="E87" s="98">
        <v>1318</v>
      </c>
      <c r="F87" s="99">
        <v>0</v>
      </c>
      <c r="H87" s="95" t="s">
        <v>138</v>
      </c>
      <c r="I87" s="116">
        <v>-3.4794947878109932E-2</v>
      </c>
      <c r="J87" s="110"/>
      <c r="K87" s="3">
        <f t="shared" si="6"/>
        <v>-6.6367043611618728E-2</v>
      </c>
      <c r="L87" s="3">
        <f t="shared" si="5"/>
        <v>1.8228472326595475E-2</v>
      </c>
    </row>
    <row r="88" spans="2:12" x14ac:dyDescent="0.35">
      <c r="B88" s="95" t="s">
        <v>139</v>
      </c>
      <c r="C88" s="96">
        <v>7.5872534142640367E-4</v>
      </c>
      <c r="D88" s="97">
        <v>2.7544969439561945E-2</v>
      </c>
      <c r="E88" s="98">
        <v>1318</v>
      </c>
      <c r="F88" s="99">
        <v>0</v>
      </c>
      <c r="H88" s="95" t="s">
        <v>139</v>
      </c>
      <c r="I88" s="116">
        <v>2.5674377773344265E-3</v>
      </c>
      <c r="J88" s="110"/>
      <c r="K88" s="3">
        <f t="shared" si="6"/>
        <v>9.3138233565999082E-2</v>
      </c>
      <c r="L88" s="3">
        <f t="shared" si="5"/>
        <v>-7.0719995114653831E-5</v>
      </c>
    </row>
    <row r="89" spans="2:12" x14ac:dyDescent="0.35">
      <c r="B89" s="95" t="s">
        <v>140</v>
      </c>
      <c r="C89" s="96">
        <v>4.552352048558422E-3</v>
      </c>
      <c r="D89" s="97">
        <v>6.7342921017493076E-2</v>
      </c>
      <c r="E89" s="98">
        <v>1318</v>
      </c>
      <c r="F89" s="99">
        <v>0</v>
      </c>
      <c r="H89" s="95" t="s">
        <v>140</v>
      </c>
      <c r="I89" s="116">
        <v>4.1014167596013515E-3</v>
      </c>
      <c r="J89" s="110"/>
      <c r="K89" s="3">
        <f t="shared" si="6"/>
        <v>6.0626203985913375E-2</v>
      </c>
      <c r="L89" s="3">
        <f t="shared" si="5"/>
        <v>-2.7725398164289656E-4</v>
      </c>
    </row>
    <row r="90" spans="2:12" x14ac:dyDescent="0.35">
      <c r="B90" s="95" t="s">
        <v>141</v>
      </c>
      <c r="C90" s="96">
        <v>0.33156297420333841</v>
      </c>
      <c r="D90" s="97">
        <v>0.47095355560412888</v>
      </c>
      <c r="E90" s="98">
        <v>1318</v>
      </c>
      <c r="F90" s="99">
        <v>0</v>
      </c>
      <c r="H90" s="95" t="s">
        <v>141</v>
      </c>
      <c r="I90" s="116">
        <v>-6.2399010323709814E-2</v>
      </c>
      <c r="J90" s="110"/>
      <c r="K90" s="3">
        <f t="shared" si="6"/>
        <v>-8.8564590663152226E-2</v>
      </c>
      <c r="L90" s="3">
        <f t="shared" si="5"/>
        <v>4.3930449625195829E-2</v>
      </c>
    </row>
    <row r="91" spans="2:12" x14ac:dyDescent="0.35">
      <c r="B91" s="95" t="s">
        <v>142</v>
      </c>
      <c r="C91" s="96">
        <v>1.5174506828528073E-3</v>
      </c>
      <c r="D91" s="97">
        <v>3.8939677455779476E-2</v>
      </c>
      <c r="E91" s="98">
        <v>1318</v>
      </c>
      <c r="F91" s="99">
        <v>0</v>
      </c>
      <c r="H91" s="95" t="s">
        <v>142</v>
      </c>
      <c r="I91" s="116">
        <v>8.0700662229130481E-3</v>
      </c>
      <c r="J91" s="110"/>
      <c r="K91" s="3">
        <f t="shared" si="6"/>
        <v>0.20693084334257805</v>
      </c>
      <c r="L91" s="3">
        <f t="shared" si="5"/>
        <v>-3.1448456435042264E-4</v>
      </c>
    </row>
    <row r="92" spans="2:12" x14ac:dyDescent="0.35">
      <c r="B92" s="95" t="s">
        <v>143</v>
      </c>
      <c r="C92" s="96">
        <v>0.20257966616084977</v>
      </c>
      <c r="D92" s="97">
        <v>0.40207437551213648</v>
      </c>
      <c r="E92" s="98">
        <v>1318</v>
      </c>
      <c r="F92" s="99">
        <v>0</v>
      </c>
      <c r="H92" s="95" t="s">
        <v>143</v>
      </c>
      <c r="I92" s="116">
        <v>-4.5286012421724052E-2</v>
      </c>
      <c r="J92" s="110"/>
      <c r="K92" s="3">
        <f t="shared" si="6"/>
        <v>-8.9814196932042664E-2</v>
      </c>
      <c r="L92" s="3">
        <f t="shared" si="5"/>
        <v>2.2816736994153559E-2</v>
      </c>
    </row>
    <row r="93" spans="2:12" x14ac:dyDescent="0.35">
      <c r="B93" s="95" t="s">
        <v>144</v>
      </c>
      <c r="C93" s="96">
        <v>2.276176024279211E-3</v>
      </c>
      <c r="D93" s="97">
        <v>4.7673047068559703E-2</v>
      </c>
      <c r="E93" s="98">
        <v>1318</v>
      </c>
      <c r="F93" s="99">
        <v>0</v>
      </c>
      <c r="H93" s="95" t="s">
        <v>144</v>
      </c>
      <c r="I93" s="116">
        <v>4.0524168606579387E-3</v>
      </c>
      <c r="J93" s="110"/>
      <c r="K93" s="3">
        <f t="shared" si="6"/>
        <v>8.4810875225674501E-2</v>
      </c>
      <c r="L93" s="3">
        <f t="shared" si="5"/>
        <v>-1.9348488644640571E-4</v>
      </c>
    </row>
    <row r="94" spans="2:12" x14ac:dyDescent="0.35">
      <c r="B94" s="95" t="s">
        <v>145</v>
      </c>
      <c r="C94" s="96">
        <v>5.3110773899848257E-3</v>
      </c>
      <c r="D94" s="97">
        <v>7.2710942351469063E-2</v>
      </c>
      <c r="E94" s="98">
        <v>1318</v>
      </c>
      <c r="F94" s="99">
        <v>0</v>
      </c>
      <c r="H94" s="95" t="s">
        <v>145</v>
      </c>
      <c r="I94" s="116">
        <v>4.6762704564498377E-3</v>
      </c>
      <c r="J94" s="110"/>
      <c r="K94" s="3">
        <f t="shared" si="6"/>
        <v>6.3971587655611714E-2</v>
      </c>
      <c r="L94" s="3">
        <f t="shared" si="5"/>
        <v>-3.4157216902309836E-4</v>
      </c>
    </row>
    <row r="95" spans="2:12" x14ac:dyDescent="0.35">
      <c r="B95" s="95" t="s">
        <v>146</v>
      </c>
      <c r="C95" s="96">
        <v>8.8770864946889225E-2</v>
      </c>
      <c r="D95" s="97">
        <v>0.28452068260777985</v>
      </c>
      <c r="E95" s="98">
        <v>1318</v>
      </c>
      <c r="F95" s="99">
        <v>0</v>
      </c>
      <c r="H95" s="95" t="s">
        <v>146</v>
      </c>
      <c r="I95" s="116">
        <v>-2.7409518986832419E-2</v>
      </c>
      <c r="J95" s="110"/>
      <c r="K95" s="3">
        <f t="shared" si="6"/>
        <v>-8.7783960201669273E-2</v>
      </c>
      <c r="L95" s="3">
        <f t="shared" si="5"/>
        <v>8.5518096116530429E-3</v>
      </c>
    </row>
    <row r="96" spans="2:12" x14ac:dyDescent="0.35">
      <c r="B96" s="95" t="s">
        <v>147</v>
      </c>
      <c r="C96" s="96">
        <v>5.3110773899848257E-3</v>
      </c>
      <c r="D96" s="97">
        <v>7.2710942351469313E-2</v>
      </c>
      <c r="E96" s="98">
        <v>1318</v>
      </c>
      <c r="F96" s="99">
        <v>0</v>
      </c>
      <c r="H96" s="95" t="s">
        <v>147</v>
      </c>
      <c r="I96" s="116">
        <v>-1.7036645260107227E-3</v>
      </c>
      <c r="J96" s="110"/>
      <c r="K96" s="3">
        <f t="shared" si="6"/>
        <v>-2.3306206425919934E-2</v>
      </c>
      <c r="L96" s="3">
        <f t="shared" si="5"/>
        <v>1.244419870186419E-4</v>
      </c>
    </row>
    <row r="97" spans="2:12" x14ac:dyDescent="0.35">
      <c r="B97" s="95" t="s">
        <v>148</v>
      </c>
      <c r="C97" s="96">
        <v>6.0698027314112293E-3</v>
      </c>
      <c r="D97" s="97">
        <v>7.77016155663217E-2</v>
      </c>
      <c r="E97" s="98">
        <v>1318</v>
      </c>
      <c r="F97" s="99">
        <v>0</v>
      </c>
      <c r="H97" s="95" t="s">
        <v>148</v>
      </c>
      <c r="I97" s="116">
        <v>-1.6804821598238259E-3</v>
      </c>
      <c r="J97" s="110"/>
      <c r="K97" s="3">
        <f t="shared" si="6"/>
        <v>-2.1496103426503162E-2</v>
      </c>
      <c r="L97" s="3">
        <f t="shared" si="5"/>
        <v>1.3127391405498117E-4</v>
      </c>
    </row>
    <row r="98" spans="2:12" x14ac:dyDescent="0.35">
      <c r="B98" s="95" t="s">
        <v>149</v>
      </c>
      <c r="C98" s="96">
        <v>0.40136570561456753</v>
      </c>
      <c r="D98" s="97">
        <v>0.49036080012329991</v>
      </c>
      <c r="E98" s="98">
        <v>1318</v>
      </c>
      <c r="F98" s="99">
        <v>0</v>
      </c>
      <c r="H98" s="95" t="s">
        <v>149</v>
      </c>
      <c r="I98" s="116">
        <v>5.9172064004085784E-2</v>
      </c>
      <c r="J98" s="110"/>
      <c r="K98" s="3">
        <f t="shared" si="6"/>
        <v>7.2237476514249652E-2</v>
      </c>
      <c r="L98" s="3">
        <f t="shared" si="5"/>
        <v>-4.8432984887247225E-2</v>
      </c>
    </row>
    <row r="99" spans="2:12" ht="23.65" thickBot="1" x14ac:dyDescent="0.4">
      <c r="B99" s="104" t="s">
        <v>150</v>
      </c>
      <c r="C99" s="105">
        <v>2.1328777524677296</v>
      </c>
      <c r="D99" s="106">
        <v>1.2210960115772562</v>
      </c>
      <c r="E99" s="107">
        <v>1318</v>
      </c>
      <c r="F99" s="108">
        <v>1</v>
      </c>
      <c r="H99" s="104" t="s">
        <v>150</v>
      </c>
      <c r="I99" s="117">
        <v>-3.1301087818113464E-2</v>
      </c>
      <c r="J99" s="110"/>
      <c r="K99" s="3">
        <f t="shared" si="6"/>
        <v>2.9039736172241121E-2</v>
      </c>
      <c r="L99" s="3">
        <f t="shared" si="5"/>
        <v>5.4673337069588011E-2</v>
      </c>
    </row>
    <row r="100" spans="2:12" ht="32.25" customHeight="1" thickTop="1" x14ac:dyDescent="0.35">
      <c r="B100" s="109" t="s">
        <v>48</v>
      </c>
      <c r="C100" s="109"/>
      <c r="D100" s="109"/>
      <c r="E100" s="109"/>
      <c r="F100" s="109"/>
      <c r="H100" s="109" t="s">
        <v>7</v>
      </c>
      <c r="I100" s="109"/>
      <c r="J100" s="110"/>
    </row>
  </sheetData>
  <mergeCells count="7">
    <mergeCell ref="H4:I4"/>
    <mergeCell ref="H5:H6"/>
    <mergeCell ref="H100:I100"/>
    <mergeCell ref="K5:L5"/>
    <mergeCell ref="B5:F5"/>
    <mergeCell ref="B6"/>
    <mergeCell ref="B100:F100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topLeftCell="A94" workbookViewId="0">
      <selection activeCell="K102" sqref="K102:L102"/>
    </sheetView>
  </sheetViews>
  <sheetFormatPr defaultColWidth="9.1328125" defaultRowHeight="14.25" x14ac:dyDescent="0.45"/>
  <cols>
    <col min="1" max="1" width="5.3984375" style="3" customWidth="1"/>
    <col min="2" max="2" width="35" style="3" bestFit="1" customWidth="1"/>
    <col min="3" max="3" width="6.3984375" style="3" bestFit="1" customWidth="1"/>
    <col min="4" max="4" width="8.86328125" style="3" bestFit="1" customWidth="1"/>
    <col min="5" max="5" width="7.59765625" style="3" bestFit="1" customWidth="1"/>
    <col min="6" max="6" width="8.86328125" style="3" bestFit="1" customWidth="1"/>
    <col min="7" max="7" width="9.1328125" style="3"/>
    <col min="8" max="8" width="37.59765625" style="3" customWidth="1"/>
    <col min="9" max="9" width="10.265625" style="3" bestFit="1" customWidth="1"/>
    <col min="10" max="10" width="9.1328125" style="3"/>
    <col min="11" max="11" width="12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11</v>
      </c>
    </row>
    <row r="4" spans="1:12" ht="14.65" thickBot="1" x14ac:dyDescent="0.4">
      <c r="H4" s="52" t="s">
        <v>6</v>
      </c>
      <c r="I4" s="52"/>
      <c r="J4" s="77"/>
    </row>
    <row r="5" spans="1:12" ht="15" thickTop="1" thickBot="1" x14ac:dyDescent="0.4">
      <c r="B5" s="52" t="s">
        <v>0</v>
      </c>
      <c r="C5" s="52"/>
      <c r="D5" s="52"/>
      <c r="E5" s="52"/>
      <c r="F5" s="52"/>
      <c r="H5" s="78" t="s">
        <v>47</v>
      </c>
      <c r="I5" s="79" t="s">
        <v>4</v>
      </c>
      <c r="J5" s="77"/>
      <c r="K5" s="4" t="s">
        <v>8</v>
      </c>
      <c r="L5" s="4"/>
    </row>
    <row r="6" spans="1:12" ht="26.25" thickTop="1" thickBot="1" x14ac:dyDescent="0.4">
      <c r="B6" s="53" t="s">
        <v>47</v>
      </c>
      <c r="C6" s="54" t="s">
        <v>1</v>
      </c>
      <c r="D6" s="55" t="s">
        <v>49</v>
      </c>
      <c r="E6" s="55" t="s">
        <v>50</v>
      </c>
      <c r="F6" s="56" t="s">
        <v>2</v>
      </c>
      <c r="H6" s="80"/>
      <c r="I6" s="81" t="s">
        <v>5</v>
      </c>
      <c r="J6" s="77"/>
      <c r="K6" s="2" t="s">
        <v>9</v>
      </c>
      <c r="L6" s="2" t="s">
        <v>10</v>
      </c>
    </row>
    <row r="7" spans="1:12" ht="23.65" thickTop="1" x14ac:dyDescent="0.35">
      <c r="B7" s="57" t="s">
        <v>56</v>
      </c>
      <c r="C7" s="58">
        <v>9.7465886939571145E-4</v>
      </c>
      <c r="D7" s="59">
        <v>3.1207350949664335E-2</v>
      </c>
      <c r="E7" s="60">
        <v>5130</v>
      </c>
      <c r="F7" s="61">
        <v>0</v>
      </c>
      <c r="H7" s="57" t="s">
        <v>56</v>
      </c>
      <c r="I7" s="82">
        <v>2.3889518892887152E-2</v>
      </c>
      <c r="J7" s="77"/>
      <c r="K7" s="3">
        <f>((1-C7)/D7)*I7</f>
        <v>0.76476323799182655</v>
      </c>
      <c r="L7" s="3">
        <f>((0-C7)/D7)*I7</f>
        <v>-7.4611047608958694E-4</v>
      </c>
    </row>
    <row r="8" spans="1:12" ht="23.25" x14ac:dyDescent="0.35">
      <c r="B8" s="62" t="s">
        <v>57</v>
      </c>
      <c r="C8" s="63">
        <v>4.8732943469785572E-3</v>
      </c>
      <c r="D8" s="64">
        <v>6.9645465494709194E-2</v>
      </c>
      <c r="E8" s="65">
        <v>5130</v>
      </c>
      <c r="F8" s="66">
        <v>0</v>
      </c>
      <c r="H8" s="62" t="s">
        <v>57</v>
      </c>
      <c r="I8" s="83">
        <v>5.2722613713653506E-2</v>
      </c>
      <c r="J8" s="77"/>
      <c r="K8" s="3">
        <f t="shared" ref="K8:K71" si="0">((1-C8)/D8)*I8</f>
        <v>0.75332515226379704</v>
      </c>
      <c r="L8" s="3">
        <f t="shared" ref="L8:L71" si="1">((0-C8)/D8)*I8</f>
        <v>-3.6891535370411213E-3</v>
      </c>
    </row>
    <row r="9" spans="1:12" ht="23.25" x14ac:dyDescent="0.35">
      <c r="B9" s="62" t="s">
        <v>58</v>
      </c>
      <c r="C9" s="63">
        <v>7.0760233918128662E-2</v>
      </c>
      <c r="D9" s="64">
        <v>0.25644890934730519</v>
      </c>
      <c r="E9" s="65">
        <v>5130</v>
      </c>
      <c r="F9" s="66">
        <v>0</v>
      </c>
      <c r="H9" s="62" t="s">
        <v>58</v>
      </c>
      <c r="I9" s="83">
        <v>2.4249700748306294E-2</v>
      </c>
      <c r="J9" s="77"/>
      <c r="K9" s="3">
        <f t="shared" si="0"/>
        <v>8.7868520510626644E-2</v>
      </c>
      <c r="L9" s="3">
        <f t="shared" si="1"/>
        <v>-6.6910578865864226E-3</v>
      </c>
    </row>
    <row r="10" spans="1:12" ht="23.25" x14ac:dyDescent="0.35">
      <c r="B10" s="62" t="s">
        <v>59</v>
      </c>
      <c r="C10" s="63">
        <v>1.9493177387914229E-4</v>
      </c>
      <c r="D10" s="64">
        <v>1.3961796943057027E-2</v>
      </c>
      <c r="E10" s="65">
        <v>5130</v>
      </c>
      <c r="F10" s="66">
        <v>0</v>
      </c>
      <c r="H10" s="62" t="s">
        <v>59</v>
      </c>
      <c r="I10" s="83">
        <v>-4.5556144894521974E-5</v>
      </c>
      <c r="J10" s="77"/>
      <c r="K10" s="3">
        <f t="shared" si="0"/>
        <v>-3.262278110772589E-3</v>
      </c>
      <c r="L10" s="3">
        <f t="shared" si="1"/>
        <v>6.3604564452575347E-7</v>
      </c>
    </row>
    <row r="11" spans="1:12" ht="23.25" x14ac:dyDescent="0.35">
      <c r="B11" s="62" t="s">
        <v>60</v>
      </c>
      <c r="C11" s="63">
        <v>0.59395711500974657</v>
      </c>
      <c r="D11" s="64">
        <v>0.49114059270493365</v>
      </c>
      <c r="E11" s="65">
        <v>5130</v>
      </c>
      <c r="F11" s="66">
        <v>0</v>
      </c>
      <c r="H11" s="62" t="s">
        <v>60</v>
      </c>
      <c r="I11" s="83">
        <v>-8.7047993793401193E-3</v>
      </c>
      <c r="J11" s="77"/>
      <c r="K11" s="3">
        <f t="shared" si="0"/>
        <v>-7.1965581866943983E-3</v>
      </c>
      <c r="L11" s="3">
        <f t="shared" si="1"/>
        <v>1.0527082474727714E-2</v>
      </c>
    </row>
    <row r="12" spans="1:12" ht="23.25" x14ac:dyDescent="0.35">
      <c r="B12" s="62" t="s">
        <v>61</v>
      </c>
      <c r="C12" s="63">
        <v>6.4132553606237819E-2</v>
      </c>
      <c r="D12" s="64">
        <v>0.24501279798484071</v>
      </c>
      <c r="E12" s="65">
        <v>5130</v>
      </c>
      <c r="F12" s="66">
        <v>0</v>
      </c>
      <c r="H12" s="62" t="s">
        <v>61</v>
      </c>
      <c r="I12" s="83">
        <v>6.7913072250270143E-3</v>
      </c>
      <c r="J12" s="77"/>
      <c r="K12" s="3">
        <f t="shared" si="0"/>
        <v>2.5940536178664344E-2</v>
      </c>
      <c r="L12" s="3">
        <f t="shared" si="1"/>
        <v>-1.7776372428203646E-3</v>
      </c>
    </row>
    <row r="13" spans="1:12" ht="23.25" x14ac:dyDescent="0.35">
      <c r="B13" s="62" t="s">
        <v>62</v>
      </c>
      <c r="C13" s="63">
        <v>0.19649122807017544</v>
      </c>
      <c r="D13" s="64">
        <v>0.39738294838019067</v>
      </c>
      <c r="E13" s="65">
        <v>5130</v>
      </c>
      <c r="F13" s="66">
        <v>0</v>
      </c>
      <c r="H13" s="62" t="s">
        <v>62</v>
      </c>
      <c r="I13" s="83">
        <v>-8.234721797045411E-3</v>
      </c>
      <c r="J13" s="77"/>
      <c r="K13" s="3">
        <f t="shared" si="0"/>
        <v>-1.66506168050203E-2</v>
      </c>
      <c r="L13" s="3">
        <f t="shared" si="1"/>
        <v>4.0717665549394617E-3</v>
      </c>
    </row>
    <row r="14" spans="1:12" ht="23.25" x14ac:dyDescent="0.35">
      <c r="B14" s="62" t="s">
        <v>63</v>
      </c>
      <c r="C14" s="63">
        <v>1.5594541910331388E-3</v>
      </c>
      <c r="D14" s="64">
        <v>3.9462968286137795E-2</v>
      </c>
      <c r="E14" s="65">
        <v>5130</v>
      </c>
      <c r="F14" s="66">
        <v>0</v>
      </c>
      <c r="H14" s="62" t="s">
        <v>63</v>
      </c>
      <c r="I14" s="83">
        <v>1.5601884608148456E-3</v>
      </c>
      <c r="J14" s="77"/>
      <c r="K14" s="3">
        <f t="shared" si="0"/>
        <v>3.9473853235921459E-2</v>
      </c>
      <c r="L14" s="3">
        <f t="shared" si="1"/>
        <v>-6.1653812160752009E-5</v>
      </c>
    </row>
    <row r="15" spans="1:12" ht="23.25" x14ac:dyDescent="0.35">
      <c r="B15" s="62" t="s">
        <v>64</v>
      </c>
      <c r="C15" s="63">
        <v>2.6900584795321637E-2</v>
      </c>
      <c r="D15" s="64">
        <v>0.16180867419846914</v>
      </c>
      <c r="E15" s="65">
        <v>5130</v>
      </c>
      <c r="F15" s="66">
        <v>0</v>
      </c>
      <c r="H15" s="62" t="s">
        <v>64</v>
      </c>
      <c r="I15" s="83">
        <v>-1.8921181325829439E-2</v>
      </c>
      <c r="J15" s="77"/>
      <c r="K15" s="3">
        <f t="shared" si="0"/>
        <v>-0.11378988533434571</v>
      </c>
      <c r="L15" s="3">
        <f t="shared" si="1"/>
        <v>3.1456338493869606E-3</v>
      </c>
    </row>
    <row r="16" spans="1:12" x14ac:dyDescent="0.35">
      <c r="B16" s="62" t="s">
        <v>65</v>
      </c>
      <c r="C16" s="63">
        <v>5.8479532163742691E-4</v>
      </c>
      <c r="D16" s="64">
        <v>2.4177826345794313E-2</v>
      </c>
      <c r="E16" s="65">
        <v>5130</v>
      </c>
      <c r="F16" s="66">
        <v>0</v>
      </c>
      <c r="H16" s="62" t="s">
        <v>65</v>
      </c>
      <c r="I16" s="83">
        <v>-2.5593249239129418E-3</v>
      </c>
      <c r="J16" s="77"/>
      <c r="K16" s="3">
        <f t="shared" si="0"/>
        <v>-0.10579231590501587</v>
      </c>
      <c r="L16" s="3">
        <f t="shared" si="1"/>
        <v>6.190305202165938E-5</v>
      </c>
    </row>
    <row r="17" spans="2:12" ht="23.25" x14ac:dyDescent="0.35">
      <c r="B17" s="62" t="s">
        <v>66</v>
      </c>
      <c r="C17" s="63">
        <v>9.7465886939571145E-4</v>
      </c>
      <c r="D17" s="64">
        <v>3.1207350949665376E-2</v>
      </c>
      <c r="E17" s="65">
        <v>5130</v>
      </c>
      <c r="F17" s="66">
        <v>0</v>
      </c>
      <c r="H17" s="62" t="s">
        <v>66</v>
      </c>
      <c r="I17" s="83">
        <v>1.3473535340210696E-2</v>
      </c>
      <c r="J17" s="77"/>
      <c r="K17" s="3">
        <f t="shared" si="0"/>
        <v>0.43132155821875595</v>
      </c>
      <c r="L17" s="3">
        <f t="shared" si="1"/>
        <v>-4.2080152021342041E-4</v>
      </c>
    </row>
    <row r="18" spans="2:12" ht="23.25" x14ac:dyDescent="0.35">
      <c r="B18" s="62" t="s">
        <v>67</v>
      </c>
      <c r="C18" s="63">
        <v>3.5867446393762187E-2</v>
      </c>
      <c r="D18" s="64">
        <v>0.18597772696637135</v>
      </c>
      <c r="E18" s="65">
        <v>5130</v>
      </c>
      <c r="F18" s="66">
        <v>0</v>
      </c>
      <c r="H18" s="62" t="s">
        <v>67</v>
      </c>
      <c r="I18" s="83">
        <v>-2.3790205691876766E-2</v>
      </c>
      <c r="J18" s="77"/>
      <c r="K18" s="3">
        <f t="shared" si="0"/>
        <v>-0.1233314985545246</v>
      </c>
      <c r="L18" s="3">
        <f t="shared" si="1"/>
        <v>4.5881511795455984E-3</v>
      </c>
    </row>
    <row r="19" spans="2:12" ht="23.25" x14ac:dyDescent="0.35">
      <c r="B19" s="62" t="s">
        <v>68</v>
      </c>
      <c r="C19" s="63">
        <v>2.3391812865497076E-3</v>
      </c>
      <c r="D19" s="64">
        <v>4.8313191990273646E-2</v>
      </c>
      <c r="E19" s="65">
        <v>5130</v>
      </c>
      <c r="F19" s="66">
        <v>0</v>
      </c>
      <c r="H19" s="62" t="s">
        <v>68</v>
      </c>
      <c r="I19" s="83">
        <v>4.7414106187656777E-2</v>
      </c>
      <c r="J19" s="77"/>
      <c r="K19" s="3">
        <f t="shared" si="0"/>
        <v>0.97909481963574574</v>
      </c>
      <c r="L19" s="3">
        <f t="shared" si="1"/>
        <v>-2.2956502218892047E-3</v>
      </c>
    </row>
    <row r="20" spans="2:12" x14ac:dyDescent="0.35">
      <c r="B20" s="62" t="s">
        <v>69</v>
      </c>
      <c r="C20" s="63">
        <v>1.9493177387914229E-4</v>
      </c>
      <c r="D20" s="64">
        <v>1.396179694305681E-2</v>
      </c>
      <c r="E20" s="65">
        <v>5130</v>
      </c>
      <c r="F20" s="66">
        <v>0</v>
      </c>
      <c r="H20" s="62" t="s">
        <v>69</v>
      </c>
      <c r="I20" s="83">
        <v>2.4933167057507298E-3</v>
      </c>
      <c r="J20" s="77"/>
      <c r="K20" s="3">
        <f t="shared" ref="K20:K65" si="2">((1-C20)/D20)*I20</f>
        <v>0.17854655022340216</v>
      </c>
      <c r="L20" s="3">
        <f t="shared" ref="L20:L65" si="3">((0-C20)/D20)*I20</f>
        <v>-3.4811181560421553E-5</v>
      </c>
    </row>
    <row r="21" spans="2:12" ht="23.25" x14ac:dyDescent="0.35">
      <c r="B21" s="62" t="s">
        <v>70</v>
      </c>
      <c r="C21" s="63">
        <v>7.212475633528264E-3</v>
      </c>
      <c r="D21" s="64">
        <v>8.4627725369759099E-2</v>
      </c>
      <c r="E21" s="65">
        <v>5130</v>
      </c>
      <c r="F21" s="66">
        <v>0</v>
      </c>
      <c r="H21" s="62" t="s">
        <v>70</v>
      </c>
      <c r="I21" s="83">
        <v>1.0366509725194635E-2</v>
      </c>
      <c r="J21" s="77"/>
      <c r="K21" s="3">
        <f t="shared" si="2"/>
        <v>0.12161193605795045</v>
      </c>
      <c r="L21" s="3">
        <f t="shared" si="3"/>
        <v>-8.8349531398864431E-4</v>
      </c>
    </row>
    <row r="22" spans="2:12" ht="23.25" x14ac:dyDescent="0.35">
      <c r="B22" s="62" t="s">
        <v>71</v>
      </c>
      <c r="C22" s="63">
        <v>5.8479532163742691E-4</v>
      </c>
      <c r="D22" s="64">
        <v>2.4177826345793539E-2</v>
      </c>
      <c r="E22" s="65">
        <v>5130</v>
      </c>
      <c r="F22" s="66">
        <v>0</v>
      </c>
      <c r="H22" s="62" t="s">
        <v>71</v>
      </c>
      <c r="I22" s="83">
        <v>3.019810248107508E-2</v>
      </c>
      <c r="J22" s="77"/>
      <c r="K22" s="3">
        <f t="shared" si="2"/>
        <v>1.2482694821436093</v>
      </c>
      <c r="L22" s="3">
        <f t="shared" si="3"/>
        <v>-7.3040929323792256E-4</v>
      </c>
    </row>
    <row r="23" spans="2:12" ht="23.25" x14ac:dyDescent="0.35">
      <c r="B23" s="62" t="s">
        <v>72</v>
      </c>
      <c r="C23" s="63">
        <v>5.8479532163742691E-4</v>
      </c>
      <c r="D23" s="64">
        <v>2.4177826345794115E-2</v>
      </c>
      <c r="E23" s="65">
        <v>5130</v>
      </c>
      <c r="F23" s="66">
        <v>0</v>
      </c>
      <c r="H23" s="62" t="s">
        <v>72</v>
      </c>
      <c r="I23" s="83">
        <v>4.4467155577177673E-3</v>
      </c>
      <c r="J23" s="77"/>
      <c r="K23" s="3">
        <f t="shared" si="2"/>
        <v>0.18380954001830868</v>
      </c>
      <c r="L23" s="3">
        <f t="shared" si="3"/>
        <v>-1.0755385606688632E-4</v>
      </c>
    </row>
    <row r="24" spans="2:12" ht="23.25" x14ac:dyDescent="0.35">
      <c r="B24" s="62" t="s">
        <v>73</v>
      </c>
      <c r="C24" s="63">
        <v>0.10935672514619883</v>
      </c>
      <c r="D24" s="64">
        <v>0.31211667921677982</v>
      </c>
      <c r="E24" s="65">
        <v>5130</v>
      </c>
      <c r="F24" s="66">
        <v>0</v>
      </c>
      <c r="H24" s="62" t="s">
        <v>73</v>
      </c>
      <c r="I24" s="83">
        <v>5.3793253228554723E-2</v>
      </c>
      <c r="J24" s="77"/>
      <c r="K24" s="3">
        <f t="shared" si="2"/>
        <v>0.15350220738201437</v>
      </c>
      <c r="L24" s="3">
        <f t="shared" si="3"/>
        <v>-1.884761180593348E-2</v>
      </c>
    </row>
    <row r="25" spans="2:12" ht="23.25" x14ac:dyDescent="0.35">
      <c r="B25" s="62" t="s">
        <v>74</v>
      </c>
      <c r="C25" s="63">
        <v>1.1890838206627679E-2</v>
      </c>
      <c r="D25" s="64">
        <v>0.1084054286477564</v>
      </c>
      <c r="E25" s="65">
        <v>5130</v>
      </c>
      <c r="F25" s="66">
        <v>0</v>
      </c>
      <c r="H25" s="62" t="s">
        <v>74</v>
      </c>
      <c r="I25" s="83">
        <v>4.6095256169546338E-3</v>
      </c>
      <c r="J25" s="77"/>
      <c r="K25" s="3">
        <f t="shared" si="2"/>
        <v>4.2015557250678209E-2</v>
      </c>
      <c r="L25" s="3">
        <f t="shared" si="3"/>
        <v>-5.056123480551135E-4</v>
      </c>
    </row>
    <row r="26" spans="2:12" ht="23.25" x14ac:dyDescent="0.35">
      <c r="B26" s="62" t="s">
        <v>75</v>
      </c>
      <c r="C26" s="63">
        <v>5.8479532163742691E-4</v>
      </c>
      <c r="D26" s="64">
        <v>2.4177826345793733E-2</v>
      </c>
      <c r="E26" s="65">
        <v>5130</v>
      </c>
      <c r="F26" s="66">
        <v>0</v>
      </c>
      <c r="H26" s="62" t="s">
        <v>75</v>
      </c>
      <c r="I26" s="83">
        <v>6.5503333667425571E-4</v>
      </c>
      <c r="J26" s="77"/>
      <c r="K26" s="3">
        <f t="shared" si="2"/>
        <v>2.7076473578748445E-2</v>
      </c>
      <c r="L26" s="3">
        <f t="shared" si="3"/>
        <v>-1.584346025672817E-5</v>
      </c>
    </row>
    <row r="27" spans="2:12" ht="23.25" x14ac:dyDescent="0.35">
      <c r="B27" s="62" t="s">
        <v>76</v>
      </c>
      <c r="C27" s="63">
        <v>0.66237816764132551</v>
      </c>
      <c r="D27" s="64">
        <v>0.47294495706653383</v>
      </c>
      <c r="E27" s="65">
        <v>5130</v>
      </c>
      <c r="F27" s="66">
        <v>0</v>
      </c>
      <c r="H27" s="62" t="s">
        <v>76</v>
      </c>
      <c r="I27" s="83">
        <v>-9.609545091678097E-2</v>
      </c>
      <c r="J27" s="77"/>
      <c r="K27" s="3">
        <f t="shared" si="2"/>
        <v>-6.8599784679155479E-2</v>
      </c>
      <c r="L27" s="3">
        <f t="shared" si="3"/>
        <v>0.13458548980356255</v>
      </c>
    </row>
    <row r="28" spans="2:12" x14ac:dyDescent="0.35">
      <c r="B28" s="62" t="s">
        <v>77</v>
      </c>
      <c r="C28" s="63">
        <v>3.8986354775828459E-4</v>
      </c>
      <c r="D28" s="64">
        <v>1.9743037662636187E-2</v>
      </c>
      <c r="E28" s="65">
        <v>5130</v>
      </c>
      <c r="F28" s="66">
        <v>0</v>
      </c>
      <c r="H28" s="62" t="s">
        <v>77</v>
      </c>
      <c r="I28" s="83">
        <v>-1.7365124817325253E-3</v>
      </c>
      <c r="J28" s="77"/>
      <c r="K28" s="3">
        <f t="shared" si="2"/>
        <v>-8.7921398341894927E-2</v>
      </c>
      <c r="L28" s="3">
        <f t="shared" si="3"/>
        <v>3.4290716982018304E-5</v>
      </c>
    </row>
    <row r="29" spans="2:12" ht="23.25" x14ac:dyDescent="0.35">
      <c r="B29" s="62" t="s">
        <v>78</v>
      </c>
      <c r="C29" s="63">
        <v>2.53411306042885E-3</v>
      </c>
      <c r="D29" s="64">
        <v>5.0281051648189051E-2</v>
      </c>
      <c r="E29" s="65">
        <v>5130</v>
      </c>
      <c r="F29" s="66">
        <v>0</v>
      </c>
      <c r="H29" s="62" t="s">
        <v>78</v>
      </c>
      <c r="I29" s="83">
        <v>2.4910168414962095E-3</v>
      </c>
      <c r="J29" s="77"/>
      <c r="K29" s="3">
        <f t="shared" si="2"/>
        <v>4.9416315724054999E-2</v>
      </c>
      <c r="L29" s="3">
        <f t="shared" si="3"/>
        <v>-1.2554467547639533E-4</v>
      </c>
    </row>
    <row r="30" spans="2:12" ht="34.9" x14ac:dyDescent="0.35">
      <c r="B30" s="62" t="s">
        <v>79</v>
      </c>
      <c r="C30" s="63">
        <v>1.9493177387914229E-3</v>
      </c>
      <c r="D30" s="64">
        <v>4.4112324993598892E-2</v>
      </c>
      <c r="E30" s="65">
        <v>5130</v>
      </c>
      <c r="F30" s="66">
        <v>0</v>
      </c>
      <c r="H30" s="62" t="s">
        <v>79</v>
      </c>
      <c r="I30" s="83">
        <v>3.0982845917681755E-3</v>
      </c>
      <c r="J30" s="77"/>
      <c r="K30" s="3">
        <f t="shared" si="2"/>
        <v>7.0099344142534561E-2</v>
      </c>
      <c r="L30" s="3">
        <f t="shared" si="3"/>
        <v>-1.3691278152838782E-4</v>
      </c>
    </row>
    <row r="31" spans="2:12" ht="23.25" x14ac:dyDescent="0.35">
      <c r="B31" s="62" t="s">
        <v>80</v>
      </c>
      <c r="C31" s="63">
        <v>0.18557504873294348</v>
      </c>
      <c r="D31" s="64">
        <v>0.38880125663192738</v>
      </c>
      <c r="E31" s="65">
        <v>5130</v>
      </c>
      <c r="F31" s="66">
        <v>0</v>
      </c>
      <c r="H31" s="62" t="s">
        <v>80</v>
      </c>
      <c r="I31" s="83">
        <v>6.4312750005726796E-2</v>
      </c>
      <c r="J31" s="77"/>
      <c r="K31" s="3">
        <f t="shared" si="2"/>
        <v>0.13471640689384359</v>
      </c>
      <c r="L31" s="3">
        <f t="shared" si="3"/>
        <v>-3.0696510139525877E-2</v>
      </c>
    </row>
    <row r="32" spans="2:12" ht="34.9" x14ac:dyDescent="0.35">
      <c r="B32" s="62" t="s">
        <v>81</v>
      </c>
      <c r="C32" s="63">
        <v>1.4035087719298242E-2</v>
      </c>
      <c r="D32" s="64">
        <v>0.11764693809914414</v>
      </c>
      <c r="E32" s="65">
        <v>5130</v>
      </c>
      <c r="F32" s="66">
        <v>0</v>
      </c>
      <c r="H32" s="62" t="s">
        <v>81</v>
      </c>
      <c r="I32" s="83">
        <v>8.0038675662291777E-3</v>
      </c>
      <c r="J32" s="77"/>
      <c r="K32" s="3">
        <f t="shared" si="2"/>
        <v>6.7078095786845759E-2</v>
      </c>
      <c r="L32" s="3">
        <f t="shared" si="3"/>
        <v>-9.5484833860278644E-4</v>
      </c>
    </row>
    <row r="33" spans="2:12" ht="23.25" x14ac:dyDescent="0.35">
      <c r="B33" s="62" t="s">
        <v>82</v>
      </c>
      <c r="C33" s="63">
        <v>1.7543859649122807E-3</v>
      </c>
      <c r="D33" s="64">
        <v>4.1852712539954491E-2</v>
      </c>
      <c r="E33" s="65">
        <v>5130</v>
      </c>
      <c r="F33" s="66">
        <v>0</v>
      </c>
      <c r="H33" s="62" t="s">
        <v>82</v>
      </c>
      <c r="I33" s="83">
        <v>4.5935266836957577E-3</v>
      </c>
      <c r="J33" s="77"/>
      <c r="K33" s="3">
        <f t="shared" si="2"/>
        <v>0.10956202326372363</v>
      </c>
      <c r="L33" s="3">
        <f t="shared" si="3"/>
        <v>-1.9255188622798529E-4</v>
      </c>
    </row>
    <row r="34" spans="2:12" ht="23.25" x14ac:dyDescent="0.35">
      <c r="B34" s="62" t="s">
        <v>83</v>
      </c>
      <c r="C34" s="63">
        <v>1.9493177387914229E-4</v>
      </c>
      <c r="D34" s="64">
        <v>1.3961796943056888E-2</v>
      </c>
      <c r="E34" s="65">
        <v>5130</v>
      </c>
      <c r="F34" s="66">
        <v>0</v>
      </c>
      <c r="H34" s="62" t="s">
        <v>83</v>
      </c>
      <c r="I34" s="83">
        <v>-1.6179031105065269E-3</v>
      </c>
      <c r="J34" s="77"/>
      <c r="K34" s="3">
        <f t="shared" si="2"/>
        <v>-0.11585813318876886</v>
      </c>
      <c r="L34" s="3">
        <f t="shared" si="3"/>
        <v>2.2588834702431056E-5</v>
      </c>
    </row>
    <row r="35" spans="2:12" ht="23.25" x14ac:dyDescent="0.35">
      <c r="B35" s="62" t="s">
        <v>84</v>
      </c>
      <c r="C35" s="63">
        <v>0.20662768031189083</v>
      </c>
      <c r="D35" s="64">
        <v>0.40492547951411273</v>
      </c>
      <c r="E35" s="65">
        <v>5130</v>
      </c>
      <c r="F35" s="66">
        <v>0</v>
      </c>
      <c r="H35" s="62" t="s">
        <v>84</v>
      </c>
      <c r="I35" s="83">
        <v>6.5353174632746661E-2</v>
      </c>
      <c r="J35" s="77"/>
      <c r="K35" s="3">
        <f t="shared" si="2"/>
        <v>0.12804677003675</v>
      </c>
      <c r="L35" s="3">
        <f t="shared" si="3"/>
        <v>-3.3348790230701475E-2</v>
      </c>
    </row>
    <row r="36" spans="2:12" x14ac:dyDescent="0.35">
      <c r="B36" s="62" t="s">
        <v>85</v>
      </c>
      <c r="C36" s="63">
        <v>2.9044834307992203E-2</v>
      </c>
      <c r="D36" s="64">
        <v>0.16794859420664018</v>
      </c>
      <c r="E36" s="65">
        <v>5130</v>
      </c>
      <c r="F36" s="66">
        <v>0</v>
      </c>
      <c r="H36" s="62" t="s">
        <v>85</v>
      </c>
      <c r="I36" s="83">
        <v>9.2314582351367774E-2</v>
      </c>
      <c r="J36" s="77"/>
      <c r="K36" s="3">
        <f t="shared" si="2"/>
        <v>0.53369497390658693</v>
      </c>
      <c r="L36" s="3">
        <f t="shared" si="3"/>
        <v>-1.5964776372632293E-2</v>
      </c>
    </row>
    <row r="37" spans="2:12" x14ac:dyDescent="0.35">
      <c r="B37" s="62" t="s">
        <v>86</v>
      </c>
      <c r="C37" s="63">
        <v>0.53840155945419099</v>
      </c>
      <c r="D37" s="64">
        <v>0.49857173521812875</v>
      </c>
      <c r="E37" s="65">
        <v>5130</v>
      </c>
      <c r="F37" s="66">
        <v>0</v>
      </c>
      <c r="H37" s="62" t="s">
        <v>86</v>
      </c>
      <c r="I37" s="83">
        <v>5.8176509832683534E-2</v>
      </c>
      <c r="J37" s="77"/>
      <c r="K37" s="3">
        <f t="shared" si="2"/>
        <v>5.3862231486940873E-2</v>
      </c>
      <c r="L37" s="3">
        <f t="shared" si="3"/>
        <v>-6.2824106151575451E-2</v>
      </c>
    </row>
    <row r="38" spans="2:12" x14ac:dyDescent="0.35">
      <c r="B38" s="62" t="s">
        <v>87</v>
      </c>
      <c r="C38" s="63">
        <v>9.2982456140350889E-2</v>
      </c>
      <c r="D38" s="64">
        <v>0.290436158392823</v>
      </c>
      <c r="E38" s="65">
        <v>5130</v>
      </c>
      <c r="F38" s="66">
        <v>0</v>
      </c>
      <c r="H38" s="62" t="s">
        <v>87</v>
      </c>
      <c r="I38" s="83">
        <v>9.1358714120520754E-2</v>
      </c>
      <c r="J38" s="77"/>
      <c r="K38" s="3">
        <f t="shared" si="2"/>
        <v>0.28530867833506723</v>
      </c>
      <c r="L38" s="3">
        <f t="shared" si="3"/>
        <v>-2.9248278436670341E-2</v>
      </c>
    </row>
    <row r="39" spans="2:12" x14ac:dyDescent="0.35">
      <c r="B39" s="62" t="s">
        <v>88</v>
      </c>
      <c r="C39" s="63">
        <v>0.8235867446393762</v>
      </c>
      <c r="D39" s="64">
        <v>0.38120853370377689</v>
      </c>
      <c r="E39" s="65">
        <v>5130</v>
      </c>
      <c r="F39" s="66">
        <v>0</v>
      </c>
      <c r="H39" s="62" t="s">
        <v>88</v>
      </c>
      <c r="I39" s="83">
        <v>5.1225220553624558E-2</v>
      </c>
      <c r="J39" s="77"/>
      <c r="K39" s="3">
        <f t="shared" si="2"/>
        <v>2.3705681052389595E-2</v>
      </c>
      <c r="L39" s="3">
        <f t="shared" si="3"/>
        <v>-0.11067016844900113</v>
      </c>
    </row>
    <row r="40" spans="2:12" x14ac:dyDescent="0.35">
      <c r="B40" s="62" t="s">
        <v>89</v>
      </c>
      <c r="C40" s="63">
        <v>3.1189083820662767E-3</v>
      </c>
      <c r="D40" s="64">
        <v>5.5765464123101162E-2</v>
      </c>
      <c r="E40" s="65">
        <v>5130</v>
      </c>
      <c r="F40" s="66">
        <v>0</v>
      </c>
      <c r="H40" s="62" t="s">
        <v>89</v>
      </c>
      <c r="I40" s="83">
        <v>3.7096693842084763E-2</v>
      </c>
      <c r="J40" s="77"/>
      <c r="K40" s="3">
        <f t="shared" si="2"/>
        <v>0.66315224367323344</v>
      </c>
      <c r="L40" s="3">
        <f t="shared" si="3"/>
        <v>-2.074782146807144E-3</v>
      </c>
    </row>
    <row r="41" spans="2:12" x14ac:dyDescent="0.35">
      <c r="B41" s="62" t="s">
        <v>90</v>
      </c>
      <c r="C41" s="63">
        <v>1.0331384015594542E-2</v>
      </c>
      <c r="D41" s="64">
        <v>0.10112685111777532</v>
      </c>
      <c r="E41" s="65">
        <v>5130</v>
      </c>
      <c r="F41" s="66">
        <v>0</v>
      </c>
      <c r="H41" s="62" t="s">
        <v>90</v>
      </c>
      <c r="I41" s="83">
        <v>7.0376871656090439E-2</v>
      </c>
      <c r="J41" s="77"/>
      <c r="K41" s="3">
        <f t="shared" si="2"/>
        <v>0.68873677365944042</v>
      </c>
      <c r="L41" s="3">
        <f t="shared" si="3"/>
        <v>-7.1898855631180513E-3</v>
      </c>
    </row>
    <row r="42" spans="2:12" x14ac:dyDescent="0.35">
      <c r="B42" s="62" t="s">
        <v>91</v>
      </c>
      <c r="C42" s="63">
        <v>0.41988304093567252</v>
      </c>
      <c r="D42" s="64">
        <v>0.49358764556802204</v>
      </c>
      <c r="E42" s="65">
        <v>5130</v>
      </c>
      <c r="F42" s="66">
        <v>0</v>
      </c>
      <c r="H42" s="62" t="s">
        <v>91</v>
      </c>
      <c r="I42" s="83">
        <v>9.073654476127882E-2</v>
      </c>
      <c r="J42" s="77"/>
      <c r="K42" s="3">
        <f t="shared" si="2"/>
        <v>0.10664328594031475</v>
      </c>
      <c r="L42" s="3">
        <f t="shared" si="3"/>
        <v>-7.7187378331800394E-2</v>
      </c>
    </row>
    <row r="43" spans="2:12" x14ac:dyDescent="0.35">
      <c r="B43" s="62" t="s">
        <v>92</v>
      </c>
      <c r="C43" s="63">
        <v>0.61988304093567259</v>
      </c>
      <c r="D43" s="64">
        <v>0.48546266266960675</v>
      </c>
      <c r="E43" s="65">
        <v>5130</v>
      </c>
      <c r="F43" s="66">
        <v>0</v>
      </c>
      <c r="H43" s="62" t="s">
        <v>92</v>
      </c>
      <c r="I43" s="83">
        <v>7.3112919891583486E-2</v>
      </c>
      <c r="J43" s="77"/>
      <c r="K43" s="3">
        <f t="shared" si="2"/>
        <v>5.7247370219317223E-2</v>
      </c>
      <c r="L43" s="3">
        <f t="shared" si="3"/>
        <v>-9.335724989611735E-2</v>
      </c>
    </row>
    <row r="44" spans="2:12" x14ac:dyDescent="0.35">
      <c r="B44" s="62" t="s">
        <v>93</v>
      </c>
      <c r="C44" s="63">
        <v>1.7348927875243666E-2</v>
      </c>
      <c r="D44" s="64">
        <v>0.13058049781813147</v>
      </c>
      <c r="E44" s="65">
        <v>5130</v>
      </c>
      <c r="F44" s="66">
        <v>0</v>
      </c>
      <c r="H44" s="62" t="s">
        <v>93</v>
      </c>
      <c r="I44" s="83">
        <v>7.1259579365108905E-2</v>
      </c>
      <c r="J44" s="77"/>
      <c r="K44" s="3">
        <f t="shared" si="2"/>
        <v>0.53624624834720536</v>
      </c>
      <c r="L44" s="3">
        <f t="shared" si="3"/>
        <v>-9.4675493161875176E-3</v>
      </c>
    </row>
    <row r="45" spans="2:12" x14ac:dyDescent="0.35">
      <c r="B45" s="62" t="s">
        <v>94</v>
      </c>
      <c r="C45" s="63">
        <v>2.9239766081871343E-2</v>
      </c>
      <c r="D45" s="64">
        <v>0.16849432138791037</v>
      </c>
      <c r="E45" s="65">
        <v>5130</v>
      </c>
      <c r="F45" s="66">
        <v>0</v>
      </c>
      <c r="H45" s="62" t="s">
        <v>94</v>
      </c>
      <c r="I45" s="83">
        <v>9.8143380025810592E-2</v>
      </c>
      <c r="J45" s="77"/>
      <c r="K45" s="3">
        <f t="shared" si="2"/>
        <v>0.56544155177806288</v>
      </c>
      <c r="L45" s="3">
        <f t="shared" si="3"/>
        <v>-1.7031372041507915E-2</v>
      </c>
    </row>
    <row r="46" spans="2:12" x14ac:dyDescent="0.35">
      <c r="B46" s="62" t="s">
        <v>95</v>
      </c>
      <c r="C46" s="63">
        <v>2.3391812865497076E-3</v>
      </c>
      <c r="D46" s="64">
        <v>4.8313191990272293E-2</v>
      </c>
      <c r="E46" s="65">
        <v>5130</v>
      </c>
      <c r="F46" s="66">
        <v>0</v>
      </c>
      <c r="H46" s="62" t="s">
        <v>95</v>
      </c>
      <c r="I46" s="83">
        <v>5.2992045067076395E-2</v>
      </c>
      <c r="J46" s="77"/>
      <c r="K46" s="3">
        <f t="shared" si="2"/>
        <v>1.0942784959760949</v>
      </c>
      <c r="L46" s="3">
        <f t="shared" si="3"/>
        <v>-2.5657174583261317E-3</v>
      </c>
    </row>
    <row r="47" spans="2:12" x14ac:dyDescent="0.35">
      <c r="B47" s="62" t="s">
        <v>96</v>
      </c>
      <c r="C47" s="63">
        <v>4.7953216374269005E-2</v>
      </c>
      <c r="D47" s="64">
        <v>0.21368810567394181</v>
      </c>
      <c r="E47" s="65">
        <v>5130</v>
      </c>
      <c r="F47" s="66">
        <v>0</v>
      </c>
      <c r="H47" s="62" t="s">
        <v>96</v>
      </c>
      <c r="I47" s="83">
        <v>2.0148133698582989E-2</v>
      </c>
      <c r="J47" s="77"/>
      <c r="K47" s="3">
        <f t="shared" si="2"/>
        <v>8.9766184333470278E-2</v>
      </c>
      <c r="L47" s="3">
        <f t="shared" si="3"/>
        <v>-4.521392576992975E-3</v>
      </c>
    </row>
    <row r="48" spans="2:12" x14ac:dyDescent="0.35">
      <c r="B48" s="62" t="s">
        <v>97</v>
      </c>
      <c r="C48" s="63">
        <v>0.52884990253411313</v>
      </c>
      <c r="D48" s="64">
        <v>0.49921564808411489</v>
      </c>
      <c r="E48" s="65">
        <v>5130</v>
      </c>
      <c r="F48" s="66">
        <v>0</v>
      </c>
      <c r="H48" s="62" t="s">
        <v>97</v>
      </c>
      <c r="I48" s="83">
        <v>2.3723014127967568E-2</v>
      </c>
      <c r="J48" s="77"/>
      <c r="K48" s="3">
        <f t="shared" si="2"/>
        <v>2.2389323054018643E-2</v>
      </c>
      <c r="L48" s="3">
        <f t="shared" si="3"/>
        <v>-2.5131250908379227E-2</v>
      </c>
    </row>
    <row r="49" spans="2:12" ht="23.25" x14ac:dyDescent="0.35">
      <c r="B49" s="62" t="s">
        <v>98</v>
      </c>
      <c r="C49" s="63">
        <v>1.3840155945419104E-2</v>
      </c>
      <c r="D49" s="64">
        <v>0.11683863699366202</v>
      </c>
      <c r="E49" s="65">
        <v>5130</v>
      </c>
      <c r="F49" s="66">
        <v>0</v>
      </c>
      <c r="H49" s="62" t="s">
        <v>98</v>
      </c>
      <c r="I49" s="83">
        <v>8.8201422063500873E-2</v>
      </c>
      <c r="J49" s="77"/>
      <c r="K49" s="3">
        <f t="shared" si="2"/>
        <v>0.74445151762813366</v>
      </c>
      <c r="L49" s="3">
        <f t="shared" si="3"/>
        <v>-1.0447926023245206E-2</v>
      </c>
    </row>
    <row r="50" spans="2:12" ht="23.25" x14ac:dyDescent="0.35">
      <c r="B50" s="62" t="s">
        <v>99</v>
      </c>
      <c r="C50" s="63">
        <v>1.9493177387914229E-2</v>
      </c>
      <c r="D50" s="64">
        <v>0.13826395017627827</v>
      </c>
      <c r="E50" s="65">
        <v>5130</v>
      </c>
      <c r="F50" s="66">
        <v>0</v>
      </c>
      <c r="H50" s="62" t="s">
        <v>99</v>
      </c>
      <c r="I50" s="83">
        <v>3.5635240473607784E-2</v>
      </c>
      <c r="J50" s="77"/>
      <c r="K50" s="3">
        <f t="shared" si="2"/>
        <v>0.25270937482436739</v>
      </c>
      <c r="L50" s="3">
        <f t="shared" si="3"/>
        <v>-5.0240432370649577E-3</v>
      </c>
    </row>
    <row r="51" spans="2:12" x14ac:dyDescent="0.35">
      <c r="B51" s="62" t="s">
        <v>100</v>
      </c>
      <c r="C51" s="63">
        <v>0.949317738791423</v>
      </c>
      <c r="D51" s="64">
        <v>0.21936943793388977</v>
      </c>
      <c r="E51" s="65">
        <v>5130</v>
      </c>
      <c r="F51" s="66">
        <v>0</v>
      </c>
      <c r="H51" s="62" t="s">
        <v>100</v>
      </c>
      <c r="I51" s="83">
        <v>-7.6385669675644224E-2</v>
      </c>
      <c r="J51" s="77"/>
      <c r="K51" s="3">
        <f t="shared" si="2"/>
        <v>-1.764784784770148E-2</v>
      </c>
      <c r="L51" s="3">
        <f t="shared" si="3"/>
        <v>0.33055776545502386</v>
      </c>
    </row>
    <row r="52" spans="2:12" ht="23.25" x14ac:dyDescent="0.35">
      <c r="B52" s="62" t="s">
        <v>101</v>
      </c>
      <c r="C52" s="63">
        <v>1.5594541910331387E-2</v>
      </c>
      <c r="D52" s="64">
        <v>0.12391265158444585</v>
      </c>
      <c r="E52" s="65">
        <v>5130</v>
      </c>
      <c r="F52" s="66">
        <v>0</v>
      </c>
      <c r="H52" s="62" t="s">
        <v>101</v>
      </c>
      <c r="I52" s="83">
        <v>1.242901966688271E-2</v>
      </c>
      <c r="J52" s="77"/>
      <c r="K52" s="3">
        <f t="shared" si="2"/>
        <v>9.8740480833346952E-2</v>
      </c>
      <c r="L52" s="3">
        <f t="shared" si="3"/>
        <v>-1.5642056369639125E-3</v>
      </c>
    </row>
    <row r="53" spans="2:12" x14ac:dyDescent="0.35">
      <c r="B53" s="62" t="s">
        <v>102</v>
      </c>
      <c r="C53" s="63">
        <v>5.8479532163742691E-4</v>
      </c>
      <c r="D53" s="64">
        <v>2.4177826345793962E-2</v>
      </c>
      <c r="E53" s="65">
        <v>5130</v>
      </c>
      <c r="F53" s="66">
        <v>0</v>
      </c>
      <c r="H53" s="62" t="s">
        <v>102</v>
      </c>
      <c r="I53" s="83">
        <v>-1.5348054120552881E-3</v>
      </c>
      <c r="J53" s="77"/>
      <c r="K53" s="3">
        <f t="shared" si="2"/>
        <v>-6.3442753004036567E-2</v>
      </c>
      <c r="L53" s="3">
        <f t="shared" si="3"/>
        <v>3.7122734349933626E-5</v>
      </c>
    </row>
    <row r="54" spans="2:12" ht="23.25" x14ac:dyDescent="0.35">
      <c r="B54" s="62" t="s">
        <v>103</v>
      </c>
      <c r="C54" s="63">
        <v>0.5612085769980506</v>
      </c>
      <c r="D54" s="64">
        <v>0.49628774122929936</v>
      </c>
      <c r="E54" s="65">
        <v>5130</v>
      </c>
      <c r="F54" s="66">
        <v>0</v>
      </c>
      <c r="H54" s="62" t="s">
        <v>103</v>
      </c>
      <c r="I54" s="83">
        <v>-8.4595177886106099E-2</v>
      </c>
      <c r="J54" s="77"/>
      <c r="K54" s="3">
        <f t="shared" si="2"/>
        <v>-7.4794590718284912E-2</v>
      </c>
      <c r="L54" s="3">
        <f t="shared" si="3"/>
        <v>9.5661317937779725E-2</v>
      </c>
    </row>
    <row r="55" spans="2:12" x14ac:dyDescent="0.35">
      <c r="B55" s="62" t="s">
        <v>104</v>
      </c>
      <c r="C55" s="63">
        <v>9.2007797270955177E-2</v>
      </c>
      <c r="D55" s="64">
        <v>0.28906513236348041</v>
      </c>
      <c r="E55" s="65">
        <v>5130</v>
      </c>
      <c r="F55" s="66">
        <v>0</v>
      </c>
      <c r="H55" s="62" t="s">
        <v>104</v>
      </c>
      <c r="I55" s="83">
        <v>-1.3584672517231318E-2</v>
      </c>
      <c r="J55" s="77"/>
      <c r="K55" s="3">
        <f t="shared" si="2"/>
        <v>-4.2671271423920513E-2</v>
      </c>
      <c r="L55" s="3">
        <f t="shared" si="3"/>
        <v>4.3239244551503834E-3</v>
      </c>
    </row>
    <row r="56" spans="2:12" x14ac:dyDescent="0.35">
      <c r="B56" s="62" t="s">
        <v>105</v>
      </c>
      <c r="C56" s="63">
        <v>2.53411306042885E-3</v>
      </c>
      <c r="D56" s="64">
        <v>5.0281051648193277E-2</v>
      </c>
      <c r="E56" s="65">
        <v>5130</v>
      </c>
      <c r="F56" s="66">
        <v>0</v>
      </c>
      <c r="H56" s="62" t="s">
        <v>105</v>
      </c>
      <c r="I56" s="83">
        <v>5.7028487909497827E-2</v>
      </c>
      <c r="J56" s="77"/>
      <c r="K56" s="3">
        <f t="shared" si="2"/>
        <v>1.131320237123836</v>
      </c>
      <c r="L56" s="3">
        <f t="shared" si="3"/>
        <v>-2.8741768775864505E-3</v>
      </c>
    </row>
    <row r="57" spans="2:12" x14ac:dyDescent="0.35">
      <c r="B57" s="62" t="s">
        <v>106</v>
      </c>
      <c r="C57" s="63">
        <v>0.34230019493177388</v>
      </c>
      <c r="D57" s="64">
        <v>0.47452572657166275</v>
      </c>
      <c r="E57" s="65">
        <v>5130</v>
      </c>
      <c r="F57" s="66">
        <v>0</v>
      </c>
      <c r="H57" s="62" t="s">
        <v>106</v>
      </c>
      <c r="I57" s="83">
        <v>9.0908167449090582E-2</v>
      </c>
      <c r="J57" s="77"/>
      <c r="K57" s="3">
        <f t="shared" si="2"/>
        <v>0.12600008948376168</v>
      </c>
      <c r="L57" s="3">
        <f t="shared" si="3"/>
        <v>-6.557681005734603E-2</v>
      </c>
    </row>
    <row r="58" spans="2:12" x14ac:dyDescent="0.35">
      <c r="B58" s="62" t="s">
        <v>107</v>
      </c>
      <c r="C58" s="63">
        <v>5.8479532163742691E-4</v>
      </c>
      <c r="D58" s="64">
        <v>2.4177826345794042E-2</v>
      </c>
      <c r="E58" s="65">
        <v>5130</v>
      </c>
      <c r="F58" s="66">
        <v>0</v>
      </c>
      <c r="H58" s="62" t="s">
        <v>107</v>
      </c>
      <c r="I58" s="83">
        <v>-2.458169357170309E-3</v>
      </c>
      <c r="J58" s="77"/>
      <c r="K58" s="3">
        <f t="shared" si="2"/>
        <v>-0.10161094699308296</v>
      </c>
      <c r="L58" s="3">
        <f t="shared" si="3"/>
        <v>5.9456376239369793E-5</v>
      </c>
    </row>
    <row r="59" spans="2:12" ht="23.25" x14ac:dyDescent="0.35">
      <c r="B59" s="62" t="s">
        <v>108</v>
      </c>
      <c r="C59" s="63">
        <v>0.29376218323586745</v>
      </c>
      <c r="D59" s="64">
        <v>0.45552871756834024</v>
      </c>
      <c r="E59" s="65">
        <v>5130</v>
      </c>
      <c r="F59" s="66">
        <v>0</v>
      </c>
      <c r="H59" s="62" t="s">
        <v>108</v>
      </c>
      <c r="I59" s="83">
        <v>-7.6808690723684778E-2</v>
      </c>
      <c r="J59" s="77"/>
      <c r="K59" s="3">
        <f t="shared" si="2"/>
        <v>-0.11908184918565214</v>
      </c>
      <c r="L59" s="3">
        <f t="shared" si="3"/>
        <v>4.9532527386910781E-2</v>
      </c>
    </row>
    <row r="60" spans="2:12" x14ac:dyDescent="0.35">
      <c r="B60" s="62" t="s">
        <v>109</v>
      </c>
      <c r="C60" s="63">
        <v>0.56627680311890838</v>
      </c>
      <c r="D60" s="64">
        <v>0.49563622888782483</v>
      </c>
      <c r="E60" s="65">
        <v>5130</v>
      </c>
      <c r="F60" s="66">
        <v>0</v>
      </c>
      <c r="H60" s="62" t="s">
        <v>109</v>
      </c>
      <c r="I60" s="83">
        <v>9.6583010345563422E-2</v>
      </c>
      <c r="J60" s="77"/>
      <c r="K60" s="3">
        <f t="shared" si="2"/>
        <v>8.4518220359872359E-2</v>
      </c>
      <c r="L60" s="3">
        <f t="shared" si="3"/>
        <v>-0.11034850793052997</v>
      </c>
    </row>
    <row r="61" spans="2:12" x14ac:dyDescent="0.35">
      <c r="B61" s="62" t="s">
        <v>110</v>
      </c>
      <c r="C61" s="63">
        <v>2.3391812865497076E-3</v>
      </c>
      <c r="D61" s="64">
        <v>4.8313191990272425E-2</v>
      </c>
      <c r="E61" s="65">
        <v>5130</v>
      </c>
      <c r="F61" s="66">
        <v>0</v>
      </c>
      <c r="H61" s="62" t="s">
        <v>110</v>
      </c>
      <c r="I61" s="83">
        <v>-1.5892816081254197E-3</v>
      </c>
      <c r="J61" s="77"/>
      <c r="K61" s="3">
        <f t="shared" si="2"/>
        <v>-3.2818448233515166E-2</v>
      </c>
      <c r="L61" s="3">
        <f t="shared" si="3"/>
        <v>7.6948295975416562E-5</v>
      </c>
    </row>
    <row r="62" spans="2:12" ht="23.25" x14ac:dyDescent="0.35">
      <c r="B62" s="62" t="s">
        <v>111</v>
      </c>
      <c r="C62" s="63">
        <v>5.5360623781676416E-2</v>
      </c>
      <c r="D62" s="64">
        <v>0.22870509662375021</v>
      </c>
      <c r="E62" s="65">
        <v>5130</v>
      </c>
      <c r="F62" s="66">
        <v>0</v>
      </c>
      <c r="H62" s="62" t="s">
        <v>111</v>
      </c>
      <c r="I62" s="83">
        <v>-3.6767515254524888E-2</v>
      </c>
      <c r="J62" s="77"/>
      <c r="K62" s="3">
        <f t="shared" si="2"/>
        <v>-0.1518638770532991</v>
      </c>
      <c r="L62" s="3">
        <f t="shared" si="3"/>
        <v>8.899987842166104E-3</v>
      </c>
    </row>
    <row r="63" spans="2:12" ht="23.25" x14ac:dyDescent="0.35">
      <c r="B63" s="62" t="s">
        <v>112</v>
      </c>
      <c r="C63" s="63">
        <v>0.61754385964912273</v>
      </c>
      <c r="D63" s="64">
        <v>0.48603445319470023</v>
      </c>
      <c r="E63" s="65">
        <v>5130</v>
      </c>
      <c r="F63" s="66">
        <v>0</v>
      </c>
      <c r="H63" s="62" t="s">
        <v>112</v>
      </c>
      <c r="I63" s="83">
        <v>-1.742648455986285E-2</v>
      </c>
      <c r="J63" s="77"/>
      <c r="K63" s="3">
        <f t="shared" si="2"/>
        <v>-1.3712743985207623E-2</v>
      </c>
      <c r="L63" s="3">
        <f t="shared" si="3"/>
        <v>2.2141678361436153E-2</v>
      </c>
    </row>
    <row r="64" spans="2:12" ht="23.25" x14ac:dyDescent="0.35">
      <c r="B64" s="62" t="s">
        <v>113</v>
      </c>
      <c r="C64" s="63">
        <v>1.1695906432748537E-2</v>
      </c>
      <c r="D64" s="64">
        <v>0.1075237921718956</v>
      </c>
      <c r="E64" s="65">
        <v>5130</v>
      </c>
      <c r="F64" s="66">
        <v>0</v>
      </c>
      <c r="H64" s="62" t="s">
        <v>113</v>
      </c>
      <c r="I64" s="83">
        <v>-1.7969422341457181E-2</v>
      </c>
      <c r="J64" s="77"/>
      <c r="K64" s="3">
        <f t="shared" si="2"/>
        <v>-0.16516580470589878</v>
      </c>
      <c r="L64" s="3">
        <f t="shared" si="3"/>
        <v>1.9546249077621158E-3</v>
      </c>
    </row>
    <row r="65" spans="2:12" ht="23.25" x14ac:dyDescent="0.35">
      <c r="B65" s="62" t="s">
        <v>114</v>
      </c>
      <c r="C65" s="63">
        <v>5.5555555555555552E-2</v>
      </c>
      <c r="D65" s="64">
        <v>0.22908375258476224</v>
      </c>
      <c r="E65" s="65">
        <v>5130</v>
      </c>
      <c r="F65" s="66">
        <v>0</v>
      </c>
      <c r="H65" s="62" t="s">
        <v>114</v>
      </c>
      <c r="I65" s="83">
        <v>-2.5374174990154597E-2</v>
      </c>
      <c r="J65" s="77"/>
      <c r="K65" s="3">
        <f t="shared" si="2"/>
        <v>-0.1046102062299057</v>
      </c>
      <c r="L65" s="3">
        <f t="shared" si="3"/>
        <v>6.1535415429356298E-3</v>
      </c>
    </row>
    <row r="66" spans="2:12" ht="23.25" x14ac:dyDescent="0.35">
      <c r="B66" s="62" t="s">
        <v>115</v>
      </c>
      <c r="C66" s="63">
        <v>4.6978557504873293E-2</v>
      </c>
      <c r="D66" s="64">
        <v>0.21161356701139639</v>
      </c>
      <c r="E66" s="65">
        <v>5130</v>
      </c>
      <c r="F66" s="66">
        <v>0</v>
      </c>
      <c r="H66" s="62" t="s">
        <v>115</v>
      </c>
      <c r="I66" s="83">
        <v>-1.1615820323851233E-2</v>
      </c>
      <c r="J66" s="77"/>
      <c r="K66" s="3">
        <f t="shared" si="0"/>
        <v>-5.2312930579752163E-2</v>
      </c>
      <c r="L66" s="3">
        <f t="shared" si="1"/>
        <v>2.5787310840090553E-3</v>
      </c>
    </row>
    <row r="67" spans="2:12" ht="23.25" x14ac:dyDescent="0.35">
      <c r="B67" s="62" t="s">
        <v>116</v>
      </c>
      <c r="C67" s="63">
        <v>9.4152046783625737E-2</v>
      </c>
      <c r="D67" s="64">
        <v>0.29206860040622756</v>
      </c>
      <c r="E67" s="65">
        <v>5130</v>
      </c>
      <c r="F67" s="66">
        <v>0</v>
      </c>
      <c r="H67" s="62" t="s">
        <v>116</v>
      </c>
      <c r="I67" s="83">
        <v>7.1591407695787895E-2</v>
      </c>
      <c r="J67" s="77"/>
      <c r="K67" s="3">
        <f t="shared" si="0"/>
        <v>0.22204006195431364</v>
      </c>
      <c r="L67" s="3">
        <f t="shared" si="1"/>
        <v>-2.3078405406484509E-2</v>
      </c>
    </row>
    <row r="68" spans="2:12" ht="23.25" x14ac:dyDescent="0.35">
      <c r="B68" s="62" t="s">
        <v>117</v>
      </c>
      <c r="C68" s="63">
        <v>7.9922027290448353E-3</v>
      </c>
      <c r="D68" s="64">
        <v>8.9049835535131405E-2</v>
      </c>
      <c r="E68" s="65">
        <v>5130</v>
      </c>
      <c r="F68" s="66">
        <v>0</v>
      </c>
      <c r="H68" s="62" t="s">
        <v>117</v>
      </c>
      <c r="I68" s="83">
        <v>2.0763693592132218E-2</v>
      </c>
      <c r="J68" s="77"/>
      <c r="K68" s="3">
        <f t="shared" si="0"/>
        <v>0.23130582802046867</v>
      </c>
      <c r="L68" s="3">
        <f t="shared" si="1"/>
        <v>-1.8635368341204986E-3</v>
      </c>
    </row>
    <row r="69" spans="2:12" ht="23.25" x14ac:dyDescent="0.35">
      <c r="B69" s="62" t="s">
        <v>118</v>
      </c>
      <c r="C69" s="63">
        <v>4.502923976608187E-2</v>
      </c>
      <c r="D69" s="64">
        <v>0.20738850340864598</v>
      </c>
      <c r="E69" s="65">
        <v>5130</v>
      </c>
      <c r="F69" s="66">
        <v>0</v>
      </c>
      <c r="H69" s="62" t="s">
        <v>118</v>
      </c>
      <c r="I69" s="83">
        <v>3.0066772369685569E-2</v>
      </c>
      <c r="J69" s="77"/>
      <c r="K69" s="3">
        <f t="shared" si="0"/>
        <v>0.13844975972984314</v>
      </c>
      <c r="L69" s="3">
        <f t="shared" si="1"/>
        <v>-6.528249540231428E-3</v>
      </c>
    </row>
    <row r="70" spans="2:12" ht="23.25" x14ac:dyDescent="0.35">
      <c r="B70" s="62" t="s">
        <v>119</v>
      </c>
      <c r="C70" s="63">
        <v>5.6530214424951267E-3</v>
      </c>
      <c r="D70" s="64">
        <v>7.4981069136345446E-2</v>
      </c>
      <c r="E70" s="65">
        <v>5130</v>
      </c>
      <c r="F70" s="66">
        <v>0</v>
      </c>
      <c r="H70" s="62" t="s">
        <v>119</v>
      </c>
      <c r="I70" s="83">
        <v>1.3368916550869719E-2</v>
      </c>
      <c r="J70" s="77"/>
      <c r="K70" s="3">
        <f t="shared" si="0"/>
        <v>0.17728930691521796</v>
      </c>
      <c r="L70" s="3">
        <f t="shared" si="1"/>
        <v>-1.0079180357853992E-3</v>
      </c>
    </row>
    <row r="71" spans="2:12" ht="23.25" x14ac:dyDescent="0.35">
      <c r="B71" s="62" t="s">
        <v>120</v>
      </c>
      <c r="C71" s="63">
        <v>2.3586744639376222E-2</v>
      </c>
      <c r="D71" s="64">
        <v>0.15177252831351903</v>
      </c>
      <c r="E71" s="65">
        <v>5130</v>
      </c>
      <c r="F71" s="66">
        <v>0</v>
      </c>
      <c r="H71" s="62" t="s">
        <v>120</v>
      </c>
      <c r="I71" s="83">
        <v>7.5467609479695687E-3</v>
      </c>
      <c r="J71" s="77"/>
      <c r="K71" s="3">
        <f t="shared" si="0"/>
        <v>4.8551325503477336E-2</v>
      </c>
      <c r="L71" s="3">
        <f t="shared" si="1"/>
        <v>-1.1728309814176001E-3</v>
      </c>
    </row>
    <row r="72" spans="2:12" ht="23.25" x14ac:dyDescent="0.35">
      <c r="B72" s="62" t="s">
        <v>121</v>
      </c>
      <c r="C72" s="63">
        <v>1.7543859649122807E-3</v>
      </c>
      <c r="D72" s="64">
        <v>4.1852712539952382E-2</v>
      </c>
      <c r="E72" s="65">
        <v>5130</v>
      </c>
      <c r="F72" s="66">
        <v>0</v>
      </c>
      <c r="H72" s="62" t="s">
        <v>121</v>
      </c>
      <c r="I72" s="83">
        <v>-5.572766483812175E-3</v>
      </c>
      <c r="J72" s="77"/>
      <c r="K72" s="3">
        <f t="shared" ref="K72:K101" si="4">((1-C72)/D72)*I72</f>
        <v>-0.13291825936483426</v>
      </c>
      <c r="L72" s="3">
        <f t="shared" ref="L72:L101" si="5">((0-C72)/D72)*I72</f>
        <v>2.3359975283802155E-4</v>
      </c>
    </row>
    <row r="73" spans="2:12" ht="23.25" x14ac:dyDescent="0.35">
      <c r="B73" s="62" t="s">
        <v>122</v>
      </c>
      <c r="C73" s="63">
        <v>3.4307992202729037E-2</v>
      </c>
      <c r="D73" s="64">
        <v>0.18203684629360956</v>
      </c>
      <c r="E73" s="65">
        <v>5130</v>
      </c>
      <c r="F73" s="66">
        <v>0</v>
      </c>
      <c r="H73" s="62" t="s">
        <v>122</v>
      </c>
      <c r="I73" s="83">
        <v>-2.0875355190187902E-2</v>
      </c>
      <c r="J73" s="77"/>
      <c r="K73" s="3">
        <f t="shared" si="4"/>
        <v>-0.11074221553244645</v>
      </c>
      <c r="L73" s="3">
        <f t="shared" si="5"/>
        <v>3.9343217468127923E-3</v>
      </c>
    </row>
    <row r="74" spans="2:12" x14ac:dyDescent="0.35">
      <c r="B74" s="62" t="s">
        <v>123</v>
      </c>
      <c r="C74" s="67">
        <v>2.5272335423197489</v>
      </c>
      <c r="D74" s="68">
        <v>1.5433057561525345</v>
      </c>
      <c r="E74" s="65">
        <v>5130</v>
      </c>
      <c r="F74" s="66">
        <v>26</v>
      </c>
      <c r="H74" s="62" t="s">
        <v>123</v>
      </c>
      <c r="I74" s="83">
        <v>3.0213329718147997E-2</v>
      </c>
      <c r="J74" s="77"/>
      <c r="K74" s="3">
        <f t="shared" si="4"/>
        <v>-2.9898683645006197E-2</v>
      </c>
      <c r="L74" s="3">
        <f t="shared" si="5"/>
        <v>-4.9475704982288003E-2</v>
      </c>
    </row>
    <row r="75" spans="2:12" x14ac:dyDescent="0.35">
      <c r="B75" s="62" t="s">
        <v>124</v>
      </c>
      <c r="C75" s="63">
        <v>2.1442495126705653E-3</v>
      </c>
      <c r="D75" s="64">
        <v>4.6260878440858293E-2</v>
      </c>
      <c r="E75" s="65">
        <v>5130</v>
      </c>
      <c r="F75" s="66">
        <v>0</v>
      </c>
      <c r="H75" s="62" t="s">
        <v>124</v>
      </c>
      <c r="I75" s="83">
        <v>5.268996922642102E-4</v>
      </c>
      <c r="J75" s="77"/>
      <c r="K75" s="3">
        <f t="shared" si="4"/>
        <v>1.1365324342641075E-2</v>
      </c>
      <c r="L75" s="3">
        <f t="shared" si="5"/>
        <v>-2.4422459028922021E-5</v>
      </c>
    </row>
    <row r="76" spans="2:12" x14ac:dyDescent="0.35">
      <c r="B76" s="62" t="s">
        <v>125</v>
      </c>
      <c r="C76" s="63">
        <v>0.16218323586744637</v>
      </c>
      <c r="D76" s="64">
        <v>0.36865475221713867</v>
      </c>
      <c r="E76" s="65">
        <v>5130</v>
      </c>
      <c r="F76" s="66">
        <v>0</v>
      </c>
      <c r="H76" s="62" t="s">
        <v>125</v>
      </c>
      <c r="I76" s="83">
        <v>5.0328597615338928E-2</v>
      </c>
      <c r="J76" s="77"/>
      <c r="K76" s="3">
        <f t="shared" si="4"/>
        <v>0.11437840565954957</v>
      </c>
      <c r="L76" s="3">
        <f t="shared" si="5"/>
        <v>-2.2141189741448401E-2</v>
      </c>
    </row>
    <row r="77" spans="2:12" x14ac:dyDescent="0.35">
      <c r="B77" s="62" t="s">
        <v>126</v>
      </c>
      <c r="C77" s="63">
        <v>0.84580896686159845</v>
      </c>
      <c r="D77" s="64">
        <v>0.36116697751565513</v>
      </c>
      <c r="E77" s="65">
        <v>5130</v>
      </c>
      <c r="F77" s="66">
        <v>0</v>
      </c>
      <c r="H77" s="62" t="s">
        <v>126</v>
      </c>
      <c r="I77" s="83">
        <v>1.7571408995062369E-2</v>
      </c>
      <c r="J77" s="77"/>
      <c r="K77" s="3">
        <f t="shared" si="4"/>
        <v>7.5016650893245888E-3</v>
      </c>
      <c r="L77" s="3">
        <f t="shared" si="5"/>
        <v>-4.1150094592388615E-2</v>
      </c>
    </row>
    <row r="78" spans="2:12" x14ac:dyDescent="0.35">
      <c r="B78" s="62" t="s">
        <v>127</v>
      </c>
      <c r="C78" s="63">
        <v>0.42124756335282654</v>
      </c>
      <c r="D78" s="64">
        <v>0.49380723665713555</v>
      </c>
      <c r="E78" s="65">
        <v>5130</v>
      </c>
      <c r="F78" s="66">
        <v>0</v>
      </c>
      <c r="H78" s="62" t="s">
        <v>127</v>
      </c>
      <c r="I78" s="83">
        <v>7.8502063116611218E-2</v>
      </c>
      <c r="J78" s="77"/>
      <c r="K78" s="3">
        <f t="shared" si="4"/>
        <v>9.2006064184341943E-2</v>
      </c>
      <c r="L78" s="3">
        <f t="shared" si="5"/>
        <v>-6.6967027518478592E-2</v>
      </c>
    </row>
    <row r="79" spans="2:12" x14ac:dyDescent="0.35">
      <c r="B79" s="62" t="s">
        <v>128</v>
      </c>
      <c r="C79" s="63">
        <v>0.45419103313840153</v>
      </c>
      <c r="D79" s="64">
        <v>0.49794565151573622</v>
      </c>
      <c r="E79" s="65">
        <v>5130</v>
      </c>
      <c r="F79" s="66">
        <v>0</v>
      </c>
      <c r="H79" s="62" t="s">
        <v>128</v>
      </c>
      <c r="I79" s="83">
        <v>2.7287897308713119E-2</v>
      </c>
      <c r="J79" s="77"/>
      <c r="K79" s="3">
        <f t="shared" si="4"/>
        <v>2.9910852705625875E-2</v>
      </c>
      <c r="L79" s="3">
        <f t="shared" si="5"/>
        <v>-2.4890102430038676E-2</v>
      </c>
    </row>
    <row r="80" spans="2:12" x14ac:dyDescent="0.35">
      <c r="B80" s="62" t="s">
        <v>129</v>
      </c>
      <c r="C80" s="63">
        <v>6.0428849902534106E-3</v>
      </c>
      <c r="D80" s="64">
        <v>7.7508319499246525E-2</v>
      </c>
      <c r="E80" s="65">
        <v>5130</v>
      </c>
      <c r="F80" s="66">
        <v>0</v>
      </c>
      <c r="H80" s="62" t="s">
        <v>129</v>
      </c>
      <c r="I80" s="83">
        <v>5.4842786554398365E-2</v>
      </c>
      <c r="J80" s="77"/>
      <c r="K80" s="3">
        <f t="shared" si="4"/>
        <v>0.70329712029474512</v>
      </c>
      <c r="L80" s="3">
        <f t="shared" si="5"/>
        <v>-4.2757816687854664E-3</v>
      </c>
    </row>
    <row r="81" spans="2:12" x14ac:dyDescent="0.35">
      <c r="B81" s="62" t="s">
        <v>130</v>
      </c>
      <c r="C81" s="63">
        <v>0.93235867446393761</v>
      </c>
      <c r="D81" s="64">
        <v>0.2511538822621579</v>
      </c>
      <c r="E81" s="65">
        <v>5130</v>
      </c>
      <c r="F81" s="66">
        <v>0</v>
      </c>
      <c r="H81" s="62" t="s">
        <v>130</v>
      </c>
      <c r="I81" s="83">
        <v>-6.2426281995715836E-2</v>
      </c>
      <c r="J81" s="77"/>
      <c r="K81" s="3">
        <f t="shared" si="4"/>
        <v>-1.6812785947981645E-2</v>
      </c>
      <c r="L81" s="3">
        <f t="shared" si="5"/>
        <v>0.23174511581900925</v>
      </c>
    </row>
    <row r="82" spans="2:12" x14ac:dyDescent="0.35">
      <c r="B82" s="62" t="s">
        <v>131</v>
      </c>
      <c r="C82" s="69">
        <v>3.7950682261208577</v>
      </c>
      <c r="D82" s="70">
        <v>7.3884981886540224</v>
      </c>
      <c r="E82" s="65">
        <v>5130</v>
      </c>
      <c r="F82" s="66">
        <v>0</v>
      </c>
      <c r="H82" s="62" t="s">
        <v>131</v>
      </c>
      <c r="I82" s="83">
        <v>3.5874896939858329E-3</v>
      </c>
      <c r="J82" s="77"/>
      <c r="K82" s="3">
        <f t="shared" si="4"/>
        <v>-1.3571470411394295E-3</v>
      </c>
      <c r="L82" s="3">
        <f t="shared" si="5"/>
        <v>-1.8426976364545747E-3</v>
      </c>
    </row>
    <row r="83" spans="2:12" ht="23.25" x14ac:dyDescent="0.35">
      <c r="B83" s="62" t="s">
        <v>132</v>
      </c>
      <c r="C83" s="63">
        <v>0.84269005847953216</v>
      </c>
      <c r="D83" s="64">
        <v>0.36412823249555365</v>
      </c>
      <c r="E83" s="65">
        <v>5130</v>
      </c>
      <c r="F83" s="66">
        <v>0</v>
      </c>
      <c r="H83" s="62" t="s">
        <v>132</v>
      </c>
      <c r="I83" s="83">
        <v>-2.8040609639683894E-2</v>
      </c>
      <c r="J83" s="77"/>
      <c r="K83" s="3">
        <f t="shared" si="4"/>
        <v>-1.2114047384861331E-2</v>
      </c>
      <c r="L83" s="3">
        <f t="shared" si="5"/>
        <v>6.4893465730799918E-2</v>
      </c>
    </row>
    <row r="84" spans="2:12" x14ac:dyDescent="0.35">
      <c r="B84" s="62" t="s">
        <v>133</v>
      </c>
      <c r="C84" s="63">
        <v>0.36666666666666664</v>
      </c>
      <c r="D84" s="64">
        <v>0.48194138496059152</v>
      </c>
      <c r="E84" s="65">
        <v>5130</v>
      </c>
      <c r="F84" s="66">
        <v>0</v>
      </c>
      <c r="H84" s="62" t="s">
        <v>133</v>
      </c>
      <c r="I84" s="83">
        <v>-2.6703993341204723E-2</v>
      </c>
      <c r="J84" s="77"/>
      <c r="K84" s="3">
        <f t="shared" si="4"/>
        <v>-3.5092502208498376E-2</v>
      </c>
      <c r="L84" s="3">
        <f t="shared" si="5"/>
        <v>2.0316711804920111E-2</v>
      </c>
    </row>
    <row r="85" spans="2:12" x14ac:dyDescent="0.35">
      <c r="B85" s="62" t="s">
        <v>134</v>
      </c>
      <c r="C85" s="63">
        <v>4.8732943469785581E-3</v>
      </c>
      <c r="D85" s="64">
        <v>6.9645465494706876E-2</v>
      </c>
      <c r="E85" s="65">
        <v>5130</v>
      </c>
      <c r="F85" s="66">
        <v>0</v>
      </c>
      <c r="H85" s="62" t="s">
        <v>134</v>
      </c>
      <c r="I85" s="83">
        <v>2.3356209742514274E-3</v>
      </c>
      <c r="J85" s="77"/>
      <c r="K85" s="3">
        <f t="shared" si="4"/>
        <v>3.3372435509639434E-2</v>
      </c>
      <c r="L85" s="3">
        <f t="shared" si="5"/>
        <v>-1.6343014451341545E-4</v>
      </c>
    </row>
    <row r="86" spans="2:12" x14ac:dyDescent="0.35">
      <c r="B86" s="62" t="s">
        <v>135</v>
      </c>
      <c r="C86" s="63">
        <v>3.1189083820662763E-3</v>
      </c>
      <c r="D86" s="64">
        <v>5.5765464123099177E-2</v>
      </c>
      <c r="E86" s="65">
        <v>5130</v>
      </c>
      <c r="F86" s="66">
        <v>0</v>
      </c>
      <c r="H86" s="62" t="s">
        <v>135</v>
      </c>
      <c r="I86" s="83">
        <v>-2.5836195155127515E-3</v>
      </c>
      <c r="J86" s="77"/>
      <c r="K86" s="3">
        <f t="shared" si="4"/>
        <v>-4.6185600415058675E-2</v>
      </c>
      <c r="L86" s="3">
        <f t="shared" si="5"/>
        <v>1.4449933645696884E-4</v>
      </c>
    </row>
    <row r="87" spans="2:12" x14ac:dyDescent="0.35">
      <c r="B87" s="62" t="s">
        <v>136</v>
      </c>
      <c r="C87" s="63">
        <v>0.37563352826510721</v>
      </c>
      <c r="D87" s="64">
        <v>0.48433326083574035</v>
      </c>
      <c r="E87" s="65">
        <v>5130</v>
      </c>
      <c r="F87" s="66">
        <v>0</v>
      </c>
      <c r="H87" s="62" t="s">
        <v>136</v>
      </c>
      <c r="I87" s="83">
        <v>-2.7135257081912979E-2</v>
      </c>
      <c r="J87" s="77"/>
      <c r="K87" s="3">
        <f t="shared" si="4"/>
        <v>-3.4980758279161826E-2</v>
      </c>
      <c r="L87" s="3">
        <f t="shared" si="5"/>
        <v>2.104524545861531E-2</v>
      </c>
    </row>
    <row r="88" spans="2:12" x14ac:dyDescent="0.35">
      <c r="B88" s="62" t="s">
        <v>137</v>
      </c>
      <c r="C88" s="63">
        <v>3.8986354775828454E-4</v>
      </c>
      <c r="D88" s="64">
        <v>1.9743037662636444E-2</v>
      </c>
      <c r="E88" s="65">
        <v>5130</v>
      </c>
      <c r="F88" s="66">
        <v>0</v>
      </c>
      <c r="H88" s="62" t="s">
        <v>137</v>
      </c>
      <c r="I88" s="83">
        <v>-2.3373378233151809E-3</v>
      </c>
      <c r="J88" s="77"/>
      <c r="K88" s="3">
        <f t="shared" si="4"/>
        <v>-0.11834179827964084</v>
      </c>
      <c r="L88" s="3">
        <f t="shared" si="5"/>
        <v>4.615514753496132E-5</v>
      </c>
    </row>
    <row r="89" spans="2:12" x14ac:dyDescent="0.35">
      <c r="B89" s="62" t="s">
        <v>138</v>
      </c>
      <c r="C89" s="63">
        <v>0.23411306042884991</v>
      </c>
      <c r="D89" s="64">
        <v>0.4234844675466366</v>
      </c>
      <c r="E89" s="65">
        <v>5130</v>
      </c>
      <c r="F89" s="66">
        <v>0</v>
      </c>
      <c r="H89" s="62" t="s">
        <v>138</v>
      </c>
      <c r="I89" s="83">
        <v>-1.035191881634622E-2</v>
      </c>
      <c r="J89" s="77"/>
      <c r="K89" s="3">
        <f t="shared" si="4"/>
        <v>-1.8721818693544615E-2</v>
      </c>
      <c r="L89" s="3">
        <f t="shared" si="5"/>
        <v>5.7228058668737803E-3</v>
      </c>
    </row>
    <row r="90" spans="2:12" x14ac:dyDescent="0.35">
      <c r="B90" s="62" t="s">
        <v>139</v>
      </c>
      <c r="C90" s="63">
        <v>1.3645224171539962E-3</v>
      </c>
      <c r="D90" s="64">
        <v>3.6917830019432087E-2</v>
      </c>
      <c r="E90" s="65">
        <v>5130</v>
      </c>
      <c r="F90" s="66">
        <v>0</v>
      </c>
      <c r="H90" s="62" t="s">
        <v>139</v>
      </c>
      <c r="I90" s="83">
        <v>-1.6714846077220981E-3</v>
      </c>
      <c r="J90" s="77"/>
      <c r="K90" s="3">
        <f t="shared" si="4"/>
        <v>-4.5214028793846513E-2</v>
      </c>
      <c r="L90" s="3">
        <f t="shared" si="5"/>
        <v>6.1779855857295644E-5</v>
      </c>
    </row>
    <row r="91" spans="2:12" x14ac:dyDescent="0.35">
      <c r="B91" s="62" t="s">
        <v>140</v>
      </c>
      <c r="C91" s="63">
        <v>4.2884990253411297E-3</v>
      </c>
      <c r="D91" s="64">
        <v>6.5352431809598252E-2</v>
      </c>
      <c r="E91" s="65">
        <v>5130</v>
      </c>
      <c r="F91" s="66">
        <v>0</v>
      </c>
      <c r="H91" s="62" t="s">
        <v>140</v>
      </c>
      <c r="I91" s="83">
        <v>1.2875107955309089E-3</v>
      </c>
      <c r="J91" s="77"/>
      <c r="K91" s="3">
        <f t="shared" si="4"/>
        <v>1.9616550926125961E-2</v>
      </c>
      <c r="L91" s="3">
        <f t="shared" si="5"/>
        <v>-8.4487885742907411E-5</v>
      </c>
    </row>
    <row r="92" spans="2:12" x14ac:dyDescent="0.35">
      <c r="B92" s="62" t="s">
        <v>141</v>
      </c>
      <c r="C92" s="63">
        <v>0.69551656920077976</v>
      </c>
      <c r="D92" s="64">
        <v>0.46023315890531957</v>
      </c>
      <c r="E92" s="65">
        <v>5130</v>
      </c>
      <c r="F92" s="66">
        <v>0</v>
      </c>
      <c r="H92" s="62" t="s">
        <v>141</v>
      </c>
      <c r="I92" s="83">
        <v>-2.3198820201151226E-2</v>
      </c>
      <c r="J92" s="77"/>
      <c r="K92" s="3">
        <f t="shared" si="4"/>
        <v>-1.5347995312076019E-2</v>
      </c>
      <c r="L92" s="3">
        <f t="shared" si="5"/>
        <v>3.5058673030401562E-2</v>
      </c>
    </row>
    <row r="93" spans="2:12" x14ac:dyDescent="0.35">
      <c r="B93" s="62" t="s">
        <v>142</v>
      </c>
      <c r="C93" s="63">
        <v>1.9493177387914229E-4</v>
      </c>
      <c r="D93" s="64">
        <v>1.3961796943057094E-2</v>
      </c>
      <c r="E93" s="65">
        <v>5130</v>
      </c>
      <c r="F93" s="66">
        <v>0</v>
      </c>
      <c r="H93" s="62" t="s">
        <v>142</v>
      </c>
      <c r="I93" s="83">
        <v>-1.2237663271447098E-3</v>
      </c>
      <c r="J93" s="77"/>
      <c r="K93" s="3">
        <f t="shared" si="4"/>
        <v>-8.7633975855248361E-2</v>
      </c>
      <c r="L93" s="3">
        <f t="shared" si="5"/>
        <v>1.7085976965343805E-5</v>
      </c>
    </row>
    <row r="94" spans="2:12" x14ac:dyDescent="0.35">
      <c r="B94" s="62" t="s">
        <v>143</v>
      </c>
      <c r="C94" s="63">
        <v>0.35360623781676415</v>
      </c>
      <c r="D94" s="64">
        <v>0.47813536829580383</v>
      </c>
      <c r="E94" s="65">
        <v>5130</v>
      </c>
      <c r="F94" s="66">
        <v>0</v>
      </c>
      <c r="H94" s="62" t="s">
        <v>143</v>
      </c>
      <c r="I94" s="83">
        <v>-2.1471872863061122E-2</v>
      </c>
      <c r="J94" s="77"/>
      <c r="K94" s="3">
        <f t="shared" si="4"/>
        <v>-2.9027939787310674E-2</v>
      </c>
      <c r="L94" s="3">
        <f t="shared" si="5"/>
        <v>1.5879578641188649E-2</v>
      </c>
    </row>
    <row r="95" spans="2:12" x14ac:dyDescent="0.35">
      <c r="B95" s="62" t="s">
        <v>144</v>
      </c>
      <c r="C95" s="63">
        <v>1.3645224171539962E-3</v>
      </c>
      <c r="D95" s="64">
        <v>3.691783001943115E-2</v>
      </c>
      <c r="E95" s="65">
        <v>5130</v>
      </c>
      <c r="F95" s="66">
        <v>0</v>
      </c>
      <c r="H95" s="62" t="s">
        <v>144</v>
      </c>
      <c r="I95" s="83">
        <v>6.9565458647849639E-4</v>
      </c>
      <c r="J95" s="77"/>
      <c r="K95" s="3">
        <f t="shared" si="4"/>
        <v>1.881761061890698E-2</v>
      </c>
      <c r="L95" s="3">
        <f t="shared" si="5"/>
        <v>-2.5712136313165891E-5</v>
      </c>
    </row>
    <row r="96" spans="2:12" x14ac:dyDescent="0.35">
      <c r="B96" s="62" t="s">
        <v>145</v>
      </c>
      <c r="C96" s="63">
        <v>1.754385964912281E-3</v>
      </c>
      <c r="D96" s="64">
        <v>4.1852712539951445E-2</v>
      </c>
      <c r="E96" s="65">
        <v>5130</v>
      </c>
      <c r="F96" s="66">
        <v>0</v>
      </c>
      <c r="H96" s="62" t="s">
        <v>145</v>
      </c>
      <c r="I96" s="83">
        <v>1.8286744844522447E-4</v>
      </c>
      <c r="J96" s="77"/>
      <c r="K96" s="3">
        <f t="shared" si="4"/>
        <v>4.3616439002843333E-3</v>
      </c>
      <c r="L96" s="3">
        <f t="shared" si="5"/>
        <v>-7.6654550092870555E-6</v>
      </c>
    </row>
    <row r="97" spans="2:12" x14ac:dyDescent="0.35">
      <c r="B97" s="62" t="s">
        <v>146</v>
      </c>
      <c r="C97" s="63">
        <v>0.13469785575048734</v>
      </c>
      <c r="D97" s="64">
        <v>0.34143384129486981</v>
      </c>
      <c r="E97" s="65">
        <v>5130</v>
      </c>
      <c r="F97" s="66">
        <v>0</v>
      </c>
      <c r="H97" s="62" t="s">
        <v>146</v>
      </c>
      <c r="I97" s="83">
        <v>-1.7450984432455754E-2</v>
      </c>
      <c r="J97" s="77"/>
      <c r="K97" s="3">
        <f t="shared" si="4"/>
        <v>-4.4226354925456297E-2</v>
      </c>
      <c r="L97" s="3">
        <f t="shared" si="5"/>
        <v>6.8845260764790047E-3</v>
      </c>
    </row>
    <row r="98" spans="2:12" x14ac:dyDescent="0.35">
      <c r="B98" s="62" t="s">
        <v>147</v>
      </c>
      <c r="C98" s="63">
        <v>1.2475633528265107E-2</v>
      </c>
      <c r="D98" s="64">
        <v>0.1110062796533557</v>
      </c>
      <c r="E98" s="65">
        <v>5130</v>
      </c>
      <c r="F98" s="66">
        <v>0</v>
      </c>
      <c r="H98" s="62" t="s">
        <v>147</v>
      </c>
      <c r="I98" s="83">
        <v>6.8946517027942801E-3</v>
      </c>
      <c r="J98" s="77"/>
      <c r="K98" s="3">
        <f t="shared" si="4"/>
        <v>6.1335598095052145E-2</v>
      </c>
      <c r="L98" s="3">
        <f t="shared" si="5"/>
        <v>-7.7486740585932439E-4</v>
      </c>
    </row>
    <row r="99" spans="2:12" x14ac:dyDescent="0.35">
      <c r="B99" s="62" t="s">
        <v>148</v>
      </c>
      <c r="C99" s="63">
        <v>9.7465886939571145E-3</v>
      </c>
      <c r="D99" s="64">
        <v>9.8252096525676361E-2</v>
      </c>
      <c r="E99" s="65">
        <v>5130</v>
      </c>
      <c r="F99" s="66">
        <v>0</v>
      </c>
      <c r="H99" s="62" t="s">
        <v>148</v>
      </c>
      <c r="I99" s="83">
        <v>7.835525251084813E-4</v>
      </c>
      <c r="J99" s="77"/>
      <c r="K99" s="3">
        <f t="shared" si="4"/>
        <v>7.8971908830807111E-3</v>
      </c>
      <c r="L99" s="3">
        <f t="shared" si="5"/>
        <v>-7.7728256723235347E-5</v>
      </c>
    </row>
    <row r="100" spans="2:12" x14ac:dyDescent="0.35">
      <c r="B100" s="62" t="s">
        <v>149</v>
      </c>
      <c r="C100" s="63">
        <v>8.5964912280701758E-2</v>
      </c>
      <c r="D100" s="64">
        <v>0.2803395546069255</v>
      </c>
      <c r="E100" s="65">
        <v>5130</v>
      </c>
      <c r="F100" s="66">
        <v>0</v>
      </c>
      <c r="H100" s="62" t="s">
        <v>149</v>
      </c>
      <c r="I100" s="83">
        <v>8.1878107735315273E-2</v>
      </c>
      <c r="J100" s="77"/>
      <c r="K100" s="3">
        <f t="shared" si="4"/>
        <v>0.26696005667510686</v>
      </c>
      <c r="L100" s="3">
        <f t="shared" si="5"/>
        <v>-2.510756771032675E-2</v>
      </c>
    </row>
    <row r="101" spans="2:12" ht="23.65" thickBot="1" x14ac:dyDescent="0.4">
      <c r="B101" s="71" t="s">
        <v>150</v>
      </c>
      <c r="C101" s="72">
        <v>2.4817789968652035</v>
      </c>
      <c r="D101" s="73">
        <v>1.3942411040879603</v>
      </c>
      <c r="E101" s="74">
        <v>5130</v>
      </c>
      <c r="F101" s="75">
        <v>26</v>
      </c>
      <c r="H101" s="71" t="s">
        <v>150</v>
      </c>
      <c r="I101" s="84">
        <v>-3.0386983835353116E-2</v>
      </c>
      <c r="J101" s="77"/>
      <c r="K101" s="3">
        <f t="shared" si="4"/>
        <v>3.2294840751207712E-2</v>
      </c>
      <c r="L101" s="3">
        <f t="shared" si="5"/>
        <v>5.4089481395682683E-2</v>
      </c>
    </row>
    <row r="102" spans="2:12" ht="30.75" customHeight="1" thickTop="1" x14ac:dyDescent="0.35">
      <c r="B102" s="76" t="s">
        <v>48</v>
      </c>
      <c r="C102" s="76"/>
      <c r="D102" s="76"/>
      <c r="E102" s="76"/>
      <c r="F102" s="76"/>
      <c r="H102" s="76" t="s">
        <v>7</v>
      </c>
      <c r="I102" s="76"/>
      <c r="J102" s="77"/>
    </row>
  </sheetData>
  <mergeCells count="7">
    <mergeCell ref="H4:I4"/>
    <mergeCell ref="H5:H6"/>
    <mergeCell ref="H102:I102"/>
    <mergeCell ref="K5:L5"/>
    <mergeCell ref="B5:F5"/>
    <mergeCell ref="B6"/>
    <mergeCell ref="B102:F102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D13" sqref="D13"/>
    </sheetView>
  </sheetViews>
  <sheetFormatPr defaultRowHeight="14.25" x14ac:dyDescent="0.45"/>
  <cols>
    <col min="2" max="2" width="9.1328125" customWidth="1"/>
    <col min="3" max="3" width="9.86328125" customWidth="1"/>
    <col min="4" max="4" width="11.1328125" customWidth="1"/>
    <col min="5" max="5" width="10.3984375" bestFit="1" customWidth="1"/>
    <col min="7" max="7" width="13" customWidth="1"/>
  </cols>
  <sheetData>
    <row r="1" spans="1:9" x14ac:dyDescent="0.45">
      <c r="A1" t="s">
        <v>12</v>
      </c>
    </row>
    <row r="3" spans="1:9" x14ac:dyDescent="0.45">
      <c r="B3" t="s">
        <v>13</v>
      </c>
    </row>
    <row r="5" spans="1:9" ht="15.75" customHeight="1" thickBot="1" x14ac:dyDescent="0.5">
      <c r="C5" s="6" t="s">
        <v>22</v>
      </c>
      <c r="D5" s="6"/>
      <c r="E5" s="6"/>
      <c r="F5" s="6"/>
      <c r="G5" s="6"/>
      <c r="H5" s="6"/>
      <c r="I5" s="6"/>
    </row>
    <row r="6" spans="1:9" ht="25.5" customHeight="1" thickTop="1" x14ac:dyDescent="0.45">
      <c r="C6" s="26" t="s">
        <v>14</v>
      </c>
      <c r="D6" s="27"/>
      <c r="E6" s="28" t="s">
        <v>15</v>
      </c>
      <c r="F6" s="29"/>
      <c r="G6" s="30" t="s">
        <v>16</v>
      </c>
      <c r="H6" s="29" t="s">
        <v>17</v>
      </c>
      <c r="I6" s="31" t="s">
        <v>18</v>
      </c>
    </row>
    <row r="7" spans="1:9" ht="14.65" thickBot="1" x14ac:dyDescent="0.5">
      <c r="C7" s="32"/>
      <c r="D7" s="33"/>
      <c r="E7" s="34" t="s">
        <v>19</v>
      </c>
      <c r="F7" s="35" t="s">
        <v>20</v>
      </c>
      <c r="G7" s="35" t="s">
        <v>21</v>
      </c>
      <c r="H7" s="36"/>
      <c r="I7" s="37"/>
    </row>
    <row r="8" spans="1:9" ht="14.65" thickTop="1" x14ac:dyDescent="0.45">
      <c r="C8" s="38" t="s">
        <v>5</v>
      </c>
      <c r="D8" s="10" t="s">
        <v>51</v>
      </c>
      <c r="E8" s="50">
        <v>1.3644868646423456</v>
      </c>
      <c r="F8" s="40">
        <v>1.017726968728837E-2</v>
      </c>
      <c r="G8" s="41"/>
      <c r="H8" s="42">
        <v>134.07199637704593</v>
      </c>
      <c r="I8" s="43">
        <v>0</v>
      </c>
    </row>
    <row r="9" spans="1:9" ht="35.25" thickBot="1" x14ac:dyDescent="0.5">
      <c r="C9" s="23"/>
      <c r="D9" s="44" t="s">
        <v>53</v>
      </c>
      <c r="E9" s="51">
        <v>1.0955501942483903</v>
      </c>
      <c r="F9" s="46">
        <v>1.0181132761896E-2</v>
      </c>
      <c r="G9" s="46">
        <v>0.94759971258226061</v>
      </c>
      <c r="H9" s="47">
        <v>107.6059236108389</v>
      </c>
      <c r="I9" s="48">
        <v>0</v>
      </c>
    </row>
    <row r="10" spans="1:9" ht="14.65" customHeight="1" thickTop="1" x14ac:dyDescent="0.45">
      <c r="C10" s="49" t="s">
        <v>44</v>
      </c>
      <c r="D10" s="49"/>
      <c r="E10" s="49"/>
      <c r="F10" s="49"/>
      <c r="G10" s="49"/>
      <c r="H10" s="49"/>
      <c r="I10" s="49"/>
    </row>
    <row r="12" spans="1:9" x14ac:dyDescent="0.45">
      <c r="D12" t="s">
        <v>55</v>
      </c>
    </row>
    <row r="14" spans="1:9" x14ac:dyDescent="0.45">
      <c r="B14" t="s">
        <v>11</v>
      </c>
    </row>
    <row r="16" spans="1:9" ht="15.75" customHeight="1" thickBot="1" x14ac:dyDescent="0.5">
      <c r="C16" s="6" t="s">
        <v>22</v>
      </c>
      <c r="D16" s="6"/>
      <c r="E16" s="6"/>
      <c r="F16" s="6"/>
      <c r="G16" s="6"/>
      <c r="H16" s="6"/>
      <c r="I16" s="6"/>
    </row>
    <row r="17" spans="2:9" ht="25.5" customHeight="1" thickTop="1" x14ac:dyDescent="0.45">
      <c r="C17" s="26" t="s">
        <v>14</v>
      </c>
      <c r="D17" s="27"/>
      <c r="E17" s="28" t="s">
        <v>15</v>
      </c>
      <c r="F17" s="29"/>
      <c r="G17" s="30" t="s">
        <v>16</v>
      </c>
      <c r="H17" s="29" t="s">
        <v>17</v>
      </c>
      <c r="I17" s="31" t="s">
        <v>18</v>
      </c>
    </row>
    <row r="18" spans="2:9" ht="14.65" thickBot="1" x14ac:dyDescent="0.5">
      <c r="C18" s="32"/>
      <c r="D18" s="33"/>
      <c r="E18" s="34" t="s">
        <v>19</v>
      </c>
      <c r="F18" s="35" t="s">
        <v>20</v>
      </c>
      <c r="G18" s="35" t="s">
        <v>21</v>
      </c>
      <c r="H18" s="36"/>
      <c r="I18" s="37"/>
    </row>
    <row r="19" spans="2:9" ht="14.65" thickTop="1" x14ac:dyDescent="0.45">
      <c r="C19" s="38" t="s">
        <v>5</v>
      </c>
      <c r="D19" s="10" t="s">
        <v>51</v>
      </c>
      <c r="E19" s="39">
        <v>-0.35056407165664949</v>
      </c>
      <c r="F19" s="40">
        <v>1.7291455734447299E-3</v>
      </c>
      <c r="G19" s="41"/>
      <c r="H19" s="42">
        <v>-202.73832177025486</v>
      </c>
      <c r="I19" s="43">
        <v>0</v>
      </c>
    </row>
    <row r="20" spans="2:9" ht="23.65" thickBot="1" x14ac:dyDescent="0.5">
      <c r="C20" s="23"/>
      <c r="D20" s="44" t="s">
        <v>52</v>
      </c>
      <c r="E20" s="45">
        <v>0.5450376774298239</v>
      </c>
      <c r="F20" s="46">
        <v>1.7293141307949862E-3</v>
      </c>
      <c r="G20" s="46">
        <v>0.97514674201563911</v>
      </c>
      <c r="H20" s="47">
        <v>315.17563392560936</v>
      </c>
      <c r="I20" s="48">
        <v>0</v>
      </c>
    </row>
    <row r="21" spans="2:9" ht="14.65" customHeight="1" thickTop="1" x14ac:dyDescent="0.45">
      <c r="C21" s="49" t="s">
        <v>44</v>
      </c>
      <c r="D21" s="49"/>
      <c r="E21" s="49"/>
      <c r="F21" s="49"/>
      <c r="G21" s="49"/>
      <c r="H21" s="49"/>
      <c r="I21" s="49"/>
    </row>
    <row r="23" spans="2:9" x14ac:dyDescent="0.45">
      <c r="D23" t="s">
        <v>54</v>
      </c>
    </row>
    <row r="26" spans="2:9" x14ac:dyDescent="0.45">
      <c r="B26" t="s">
        <v>23</v>
      </c>
    </row>
    <row r="28" spans="2:9" x14ac:dyDescent="0.45">
      <c r="C28" s="6" t="s">
        <v>24</v>
      </c>
      <c r="D28" s="6"/>
      <c r="E28" s="6"/>
    </row>
    <row r="29" spans="2:9" ht="14.65" thickBot="1" x14ac:dyDescent="0.5">
      <c r="C29" s="7" t="s">
        <v>45</v>
      </c>
      <c r="D29" s="8"/>
      <c r="E29" s="8"/>
      <c r="F29" s="1"/>
    </row>
    <row r="30" spans="2:9" ht="14.65" thickTop="1" x14ac:dyDescent="0.45">
      <c r="C30" s="9" t="s">
        <v>25</v>
      </c>
      <c r="D30" s="10" t="s">
        <v>26</v>
      </c>
      <c r="E30" s="11">
        <v>6447.9998829999986</v>
      </c>
      <c r="F30" s="1"/>
    </row>
    <row r="31" spans="2:9" x14ac:dyDescent="0.45">
      <c r="C31" s="12"/>
      <c r="D31" s="13" t="s">
        <v>27</v>
      </c>
      <c r="E31" s="14">
        <v>0</v>
      </c>
      <c r="F31" s="1"/>
    </row>
    <row r="32" spans="2:9" x14ac:dyDescent="0.45">
      <c r="C32" s="12" t="s">
        <v>1</v>
      </c>
      <c r="D32" s="15"/>
      <c r="E32" s="16">
        <v>0.2198114211144479</v>
      </c>
      <c r="F32" s="1"/>
    </row>
    <row r="33" spans="3:6" ht="14.25" customHeight="1" x14ac:dyDescent="0.45">
      <c r="C33" s="12" t="s">
        <v>46</v>
      </c>
      <c r="D33" s="15"/>
      <c r="E33" s="17">
        <v>1.42760122084596E-2</v>
      </c>
      <c r="F33" s="1"/>
    </row>
    <row r="34" spans="3:6" x14ac:dyDescent="0.45">
      <c r="C34" s="12" t="s">
        <v>28</v>
      </c>
      <c r="D34" s="15"/>
      <c r="E34" s="16">
        <v>-0.22026820767450161</v>
      </c>
      <c r="F34" s="1"/>
    </row>
    <row r="35" spans="3:6" ht="15" customHeight="1" x14ac:dyDescent="0.45">
      <c r="C35" s="12" t="s">
        <v>29</v>
      </c>
      <c r="D35" s="15"/>
      <c r="E35" s="18">
        <v>2.0283561592728456</v>
      </c>
      <c r="F35" s="1"/>
    </row>
    <row r="36" spans="3:6" ht="14.25" customHeight="1" x14ac:dyDescent="0.45">
      <c r="C36" s="12" t="s">
        <v>30</v>
      </c>
      <c r="D36" s="15"/>
      <c r="E36" s="19">
        <v>1.1463557696550766</v>
      </c>
      <c r="F36" s="1"/>
    </row>
    <row r="37" spans="3:6" ht="15" customHeight="1" x14ac:dyDescent="0.45">
      <c r="C37" s="12" t="s">
        <v>31</v>
      </c>
      <c r="D37" s="15"/>
      <c r="E37" s="20">
        <v>1.121132454318067</v>
      </c>
      <c r="F37" s="1"/>
    </row>
    <row r="38" spans="3:6" ht="14.25" customHeight="1" x14ac:dyDescent="0.45">
      <c r="C38" s="12" t="s">
        <v>32</v>
      </c>
      <c r="D38" s="15"/>
      <c r="E38" s="21">
        <v>3.0497351032681325E-2</v>
      </c>
      <c r="F38" s="1"/>
    </row>
    <row r="39" spans="3:6" ht="15" customHeight="1" x14ac:dyDescent="0.45">
      <c r="C39" s="12" t="s">
        <v>33</v>
      </c>
      <c r="D39" s="15"/>
      <c r="E39" s="21">
        <v>0.19267469879879862</v>
      </c>
      <c r="F39" s="1"/>
    </row>
    <row r="40" spans="3:6" ht="14.25" customHeight="1" x14ac:dyDescent="0.45">
      <c r="C40" s="12" t="s">
        <v>34</v>
      </c>
      <c r="D40" s="15"/>
      <c r="E40" s="21">
        <v>6.0985255053338343E-2</v>
      </c>
      <c r="F40" s="1"/>
    </row>
    <row r="41" spans="3:6" x14ac:dyDescent="0.45">
      <c r="C41" s="12" t="s">
        <v>35</v>
      </c>
      <c r="D41" s="15"/>
      <c r="E41" s="18">
        <v>-1.6776375616140013</v>
      </c>
      <c r="F41" s="1"/>
    </row>
    <row r="42" spans="3:6" x14ac:dyDescent="0.45">
      <c r="C42" s="12" t="s">
        <v>36</v>
      </c>
      <c r="D42" s="15"/>
      <c r="E42" s="18">
        <v>5.3806156592714105</v>
      </c>
      <c r="F42" s="1"/>
    </row>
    <row r="43" spans="3:6" x14ac:dyDescent="0.45">
      <c r="C43" s="12" t="s">
        <v>37</v>
      </c>
      <c r="D43" s="22" t="s">
        <v>38</v>
      </c>
      <c r="E43" s="16">
        <v>-0.6844068317697336</v>
      </c>
      <c r="F43" s="1"/>
    </row>
    <row r="44" spans="3:6" x14ac:dyDescent="0.45">
      <c r="C44" s="12"/>
      <c r="D44" s="22" t="s">
        <v>39</v>
      </c>
      <c r="E44" s="16">
        <v>-0.3814081736682447</v>
      </c>
      <c r="F44" s="1"/>
    </row>
    <row r="45" spans="3:6" x14ac:dyDescent="0.45">
      <c r="C45" s="12"/>
      <c r="D45" s="22" t="s">
        <v>40</v>
      </c>
      <c r="E45" s="16">
        <v>-1.5040394119949589E-2</v>
      </c>
      <c r="F45" s="1"/>
    </row>
    <row r="46" spans="3:6" ht="14.65" thickBot="1" x14ac:dyDescent="0.5">
      <c r="C46" s="23"/>
      <c r="D46" s="24" t="s">
        <v>41</v>
      </c>
      <c r="E46" s="25">
        <v>1.2878078769068186</v>
      </c>
    </row>
    <row r="47" spans="3:6" ht="14.65" thickTop="1" x14ac:dyDescent="0.45"/>
    <row r="49" spans="2:2" x14ac:dyDescent="0.45">
      <c r="B49" t="s">
        <v>42</v>
      </c>
    </row>
  </sheetData>
  <mergeCells count="28">
    <mergeCell ref="C19:C20"/>
    <mergeCell ref="C21:I21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C28:E28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C46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2016-10-10T19:08:12Z</cp:lastPrinted>
  <dcterms:created xsi:type="dcterms:W3CDTF">2013-08-06T13:22:30Z</dcterms:created>
  <dcterms:modified xsi:type="dcterms:W3CDTF">2018-03-18T18:23:06Z</dcterms:modified>
</cp:coreProperties>
</file>